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İstatistikler 28.02.2019\"/>
    </mc:Choice>
  </mc:AlternateContent>
  <bookViews>
    <workbookView xWindow="0" yWindow="0" windowWidth="15345" windowHeight="4560"/>
  </bookViews>
  <sheets>
    <sheet name="Sayfa1" sheetId="1" r:id="rId1"/>
    <sheet name="Sayfa2" sheetId="2" r:id="rId2"/>
    <sheet name="Deneme-1" sheetId="3" r:id="rId3"/>
    <sheet name="Deneme-2" sheetId="4" r:id="rId4"/>
    <sheet name="Deneme-3" sheetId="6" r:id="rId5"/>
    <sheet name="Deneme-4" sheetId="7" r:id="rId6"/>
  </sheets>
  <externalReferences>
    <externalReference r:id="rId7"/>
  </externalReferences>
  <definedNames>
    <definedName name="_xlnm.Print_Area" localSheetId="0">Sayfa1!$A$1:$P$262</definedName>
    <definedName name="_xlnm.Print_Titles" localSheetId="0">Sayfa1!$1:$1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1" i="1" l="1"/>
  <c r="N252" i="1"/>
  <c r="N234" i="1"/>
  <c r="N225" i="1"/>
  <c r="N216" i="1"/>
  <c r="N207" i="1"/>
  <c r="N198" i="1"/>
  <c r="N171" i="1"/>
  <c r="N153" i="1"/>
  <c r="N144" i="1"/>
  <c r="N135" i="1"/>
  <c r="N126" i="1"/>
  <c r="N117" i="1"/>
  <c r="N108" i="1"/>
  <c r="N90" i="1"/>
  <c r="N72" i="1"/>
  <c r="N63" i="1"/>
  <c r="N36" i="1"/>
  <c r="N27" i="1"/>
  <c r="N18" i="1"/>
  <c r="N9" i="1"/>
  <c r="N259" i="1" l="1"/>
  <c r="N250" i="1"/>
  <c r="N241" i="1"/>
  <c r="N232" i="1"/>
  <c r="N223" i="1"/>
  <c r="N214" i="1"/>
  <c r="N205" i="1"/>
  <c r="N196" i="1"/>
  <c r="N187" i="1"/>
  <c r="N186" i="1"/>
  <c r="N169" i="1"/>
  <c r="N160" i="1"/>
  <c r="N151" i="1"/>
  <c r="N142" i="1"/>
  <c r="N133" i="1"/>
  <c r="N124" i="1"/>
  <c r="N115" i="1"/>
  <c r="N106" i="1"/>
  <c r="N97" i="1"/>
  <c r="N88" i="1"/>
  <c r="N79" i="1"/>
  <c r="N70" i="1"/>
  <c r="N61" i="1"/>
  <c r="N52" i="1"/>
  <c r="N43" i="1"/>
  <c r="N34" i="1"/>
  <c r="N25" i="1"/>
  <c r="N16" i="1"/>
  <c r="N7" i="1"/>
  <c r="N258" i="1" l="1"/>
  <c r="N249" i="1"/>
  <c r="N240" i="1"/>
  <c r="N231" i="1"/>
  <c r="N222" i="1"/>
  <c r="N213" i="1"/>
  <c r="N204" i="1"/>
  <c r="N195" i="1"/>
  <c r="N177" i="1"/>
  <c r="N168" i="1"/>
  <c r="N159" i="1"/>
  <c r="N150" i="1"/>
  <c r="N141" i="1"/>
  <c r="N132" i="1"/>
  <c r="N123" i="1"/>
  <c r="N114" i="1"/>
  <c r="N105" i="1"/>
  <c r="N96" i="1"/>
  <c r="N87" i="1"/>
  <c r="N78" i="1"/>
  <c r="N60" i="1"/>
  <c r="N51" i="1"/>
  <c r="N33" i="1"/>
  <c r="N24" i="1"/>
  <c r="N15" i="1"/>
  <c r="N6" i="1"/>
  <c r="G11" i="1"/>
  <c r="G12" i="1"/>
  <c r="G13" i="1"/>
  <c r="G20" i="1"/>
  <c r="F20" i="1"/>
  <c r="H20" i="1"/>
  <c r="I20" i="1"/>
  <c r="J20" i="1"/>
  <c r="K20" i="1"/>
  <c r="N20" i="1"/>
  <c r="J28" i="6" l="1"/>
  <c r="I28" i="6"/>
  <c r="H28" i="6"/>
  <c r="G28" i="6"/>
  <c r="F28" i="6"/>
  <c r="E28" i="6"/>
  <c r="D28" i="6"/>
  <c r="J7" i="6"/>
  <c r="I7" i="6"/>
  <c r="H7" i="6"/>
  <c r="G7" i="6"/>
  <c r="F7" i="6"/>
  <c r="E7" i="6"/>
  <c r="D7" i="6"/>
  <c r="J27" i="6"/>
  <c r="I27" i="6"/>
  <c r="H27" i="6"/>
  <c r="G27" i="6"/>
  <c r="F27" i="6"/>
  <c r="E27" i="6"/>
  <c r="D27" i="6"/>
  <c r="J12" i="6"/>
  <c r="I12" i="6"/>
  <c r="H12" i="6"/>
  <c r="G12" i="6"/>
  <c r="F12" i="6"/>
  <c r="E12" i="6"/>
  <c r="D12" i="6"/>
  <c r="J9" i="6"/>
  <c r="I9" i="6"/>
  <c r="H9" i="6"/>
  <c r="G9" i="6"/>
  <c r="F9" i="6"/>
  <c r="E9" i="6"/>
  <c r="D9" i="6"/>
  <c r="J15" i="6"/>
  <c r="I15" i="6"/>
  <c r="H15" i="6"/>
  <c r="G15" i="6"/>
  <c r="F15" i="6"/>
  <c r="E15" i="6"/>
  <c r="D15" i="6"/>
  <c r="J16" i="6"/>
  <c r="I16" i="6"/>
  <c r="H16" i="6"/>
  <c r="G16" i="6"/>
  <c r="F16" i="6"/>
  <c r="E16" i="6"/>
  <c r="D16" i="6"/>
  <c r="J3" i="6"/>
  <c r="I3" i="6"/>
  <c r="H3" i="6"/>
  <c r="G3" i="6"/>
  <c r="F3" i="6"/>
  <c r="E3" i="6"/>
  <c r="D3" i="6"/>
  <c r="J18" i="6"/>
  <c r="I18" i="6"/>
  <c r="H18" i="6"/>
  <c r="G18" i="6"/>
  <c r="F18" i="6"/>
  <c r="E18" i="6"/>
  <c r="D18" i="6"/>
  <c r="J8" i="6"/>
  <c r="I8" i="6"/>
  <c r="H8" i="6"/>
  <c r="G8" i="6"/>
  <c r="F8" i="6"/>
  <c r="E8" i="6"/>
  <c r="D8" i="6"/>
  <c r="J4" i="6"/>
  <c r="I4" i="6"/>
  <c r="H4" i="6"/>
  <c r="G4" i="6"/>
  <c r="F4" i="6"/>
  <c r="E4" i="6"/>
  <c r="D4" i="6"/>
  <c r="J19" i="6"/>
  <c r="I19" i="6"/>
  <c r="H19" i="6"/>
  <c r="G19" i="6"/>
  <c r="F19" i="6"/>
  <c r="E19" i="6"/>
  <c r="D19" i="6"/>
  <c r="J10" i="6"/>
  <c r="I10" i="6"/>
  <c r="H10" i="6"/>
  <c r="G10" i="6"/>
  <c r="F10" i="6"/>
  <c r="E10" i="6"/>
  <c r="D10" i="6"/>
  <c r="J21" i="6"/>
  <c r="I21" i="6"/>
  <c r="H21" i="6"/>
  <c r="G21" i="6"/>
  <c r="F21" i="6"/>
  <c r="E21" i="6"/>
  <c r="D21" i="6"/>
  <c r="J24" i="6"/>
  <c r="I24" i="6"/>
  <c r="H24" i="6"/>
  <c r="G24" i="6"/>
  <c r="F24" i="6"/>
  <c r="E24" i="6"/>
  <c r="D24" i="6"/>
  <c r="J13" i="6"/>
  <c r="I13" i="6"/>
  <c r="H13" i="6"/>
  <c r="G13" i="6"/>
  <c r="F13" i="6"/>
  <c r="E13" i="6"/>
  <c r="D13" i="6"/>
  <c r="J5" i="6"/>
  <c r="I5" i="6"/>
  <c r="H5" i="6"/>
  <c r="G5" i="6"/>
  <c r="F5" i="6"/>
  <c r="E5" i="6"/>
  <c r="D5" i="6"/>
  <c r="J23" i="6"/>
  <c r="I23" i="6"/>
  <c r="H23" i="6"/>
  <c r="G23" i="6"/>
  <c r="F23" i="6"/>
  <c r="E23" i="6"/>
  <c r="D23" i="6"/>
  <c r="J25" i="6"/>
  <c r="I25" i="6"/>
  <c r="H25" i="6"/>
  <c r="G25" i="6"/>
  <c r="F25" i="6"/>
  <c r="E25" i="6"/>
  <c r="D25" i="6"/>
  <c r="J26" i="6"/>
  <c r="I26" i="6"/>
  <c r="H26" i="6"/>
  <c r="G26" i="6"/>
  <c r="F26" i="6"/>
  <c r="E26" i="6"/>
  <c r="D26" i="6"/>
  <c r="J22" i="6"/>
  <c r="I22" i="6"/>
  <c r="H22" i="6"/>
  <c r="G22" i="6"/>
  <c r="F22" i="6"/>
  <c r="E22" i="6"/>
  <c r="D22" i="6"/>
  <c r="J17" i="6"/>
  <c r="I17" i="6"/>
  <c r="H17" i="6"/>
  <c r="G17" i="6"/>
  <c r="F17" i="6"/>
  <c r="E17" i="6"/>
  <c r="D17" i="6"/>
  <c r="J6" i="6"/>
  <c r="I6" i="6"/>
  <c r="H6" i="6"/>
  <c r="G6" i="6"/>
  <c r="F6" i="6"/>
  <c r="E6" i="6"/>
  <c r="D6" i="6"/>
  <c r="J29" i="6"/>
  <c r="I29" i="6"/>
  <c r="H29" i="6"/>
  <c r="G29" i="6"/>
  <c r="F29" i="6"/>
  <c r="E29" i="6"/>
  <c r="D29" i="6"/>
  <c r="J30" i="6"/>
  <c r="I30" i="6"/>
  <c r="H30" i="6"/>
  <c r="G30" i="6"/>
  <c r="F30" i="6"/>
  <c r="E30" i="6"/>
  <c r="D30" i="6"/>
  <c r="J20" i="6"/>
  <c r="I20" i="6"/>
  <c r="H20" i="6"/>
  <c r="G20" i="6"/>
  <c r="F20" i="6"/>
  <c r="E20" i="6"/>
  <c r="D20" i="6"/>
  <c r="J14" i="6"/>
  <c r="I14" i="6"/>
  <c r="H14" i="6"/>
  <c r="G14" i="6"/>
  <c r="F14" i="6"/>
  <c r="E14" i="6"/>
  <c r="D14" i="6"/>
  <c r="J11" i="6"/>
  <c r="I11" i="6"/>
  <c r="H11" i="6"/>
  <c r="G11" i="6"/>
  <c r="F11" i="6"/>
  <c r="E11" i="6"/>
  <c r="D11" i="6"/>
  <c r="J27" i="4"/>
  <c r="I27" i="4"/>
  <c r="H27" i="4"/>
  <c r="G27" i="4"/>
  <c r="F27" i="4"/>
  <c r="E27" i="4"/>
  <c r="D27" i="4"/>
  <c r="J11" i="4"/>
  <c r="I11" i="4"/>
  <c r="H11" i="4"/>
  <c r="G11" i="4"/>
  <c r="F11" i="4"/>
  <c r="E11" i="4"/>
  <c r="D11" i="4"/>
  <c r="J26" i="4"/>
  <c r="I26" i="4"/>
  <c r="H26" i="4"/>
  <c r="G26" i="4"/>
  <c r="F26" i="4"/>
  <c r="E26" i="4"/>
  <c r="D26" i="4"/>
  <c r="J12" i="4"/>
  <c r="I12" i="4"/>
  <c r="H12" i="4"/>
  <c r="G12" i="4"/>
  <c r="F12" i="4"/>
  <c r="E12" i="4"/>
  <c r="D12" i="4"/>
  <c r="J9" i="4"/>
  <c r="I9" i="4"/>
  <c r="H9" i="4"/>
  <c r="G9" i="4"/>
  <c r="F9" i="4"/>
  <c r="E9" i="4"/>
  <c r="D9" i="4"/>
  <c r="J15" i="4"/>
  <c r="I15" i="4"/>
  <c r="H15" i="4"/>
  <c r="G15" i="4"/>
  <c r="F15" i="4"/>
  <c r="E15" i="4"/>
  <c r="D15" i="4"/>
  <c r="J8" i="4"/>
  <c r="I8" i="4"/>
  <c r="H8" i="4"/>
  <c r="G8" i="4"/>
  <c r="F8" i="4"/>
  <c r="E8" i="4"/>
  <c r="D8" i="4"/>
  <c r="J5" i="4"/>
  <c r="I5" i="4"/>
  <c r="H5" i="4"/>
  <c r="G5" i="4"/>
  <c r="F5" i="4"/>
  <c r="E5" i="4"/>
  <c r="D5" i="4"/>
  <c r="J6" i="4"/>
  <c r="I6" i="4"/>
  <c r="H6" i="4"/>
  <c r="G6" i="4"/>
  <c r="F6" i="4"/>
  <c r="E6" i="4"/>
  <c r="D6" i="4"/>
  <c r="J23" i="4"/>
  <c r="I23" i="4"/>
  <c r="H23" i="4"/>
  <c r="G23" i="4"/>
  <c r="F23" i="4"/>
  <c r="E23" i="4"/>
  <c r="D23" i="4"/>
  <c r="J22" i="4"/>
  <c r="I22" i="4"/>
  <c r="H22" i="4"/>
  <c r="G22" i="4"/>
  <c r="F22" i="4"/>
  <c r="E22" i="4"/>
  <c r="D22" i="4"/>
  <c r="J3" i="4"/>
  <c r="I3" i="4"/>
  <c r="H3" i="4"/>
  <c r="G3" i="4"/>
  <c r="F3" i="4"/>
  <c r="E3" i="4"/>
  <c r="D3" i="4"/>
  <c r="J10" i="4"/>
  <c r="I10" i="4"/>
  <c r="H10" i="4"/>
  <c r="G10" i="4"/>
  <c r="F10" i="4"/>
  <c r="E10" i="4"/>
  <c r="D10" i="4"/>
  <c r="J13" i="4"/>
  <c r="I13" i="4"/>
  <c r="H13" i="4"/>
  <c r="G13" i="4"/>
  <c r="F13" i="4"/>
  <c r="E13" i="4"/>
  <c r="D13" i="4"/>
  <c r="J29" i="4"/>
  <c r="I29" i="4"/>
  <c r="H29" i="4"/>
  <c r="G29" i="4"/>
  <c r="F29" i="4"/>
  <c r="E29" i="4"/>
  <c r="D29" i="4"/>
  <c r="J20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J7" i="4"/>
  <c r="I7" i="4"/>
  <c r="H7" i="4"/>
  <c r="G7" i="4"/>
  <c r="F7" i="4"/>
  <c r="E7" i="4"/>
  <c r="D7" i="4"/>
  <c r="J17" i="4"/>
  <c r="I17" i="4"/>
  <c r="H17" i="4"/>
  <c r="G17" i="4"/>
  <c r="F17" i="4"/>
  <c r="E17" i="4"/>
  <c r="D17" i="4"/>
  <c r="J24" i="4"/>
  <c r="I24" i="4"/>
  <c r="H24" i="4"/>
  <c r="G24" i="4"/>
  <c r="F24" i="4"/>
  <c r="E24" i="4"/>
  <c r="D24" i="4"/>
  <c r="J30" i="4"/>
  <c r="I30" i="4"/>
  <c r="H30" i="4"/>
  <c r="G30" i="4"/>
  <c r="F30" i="4"/>
  <c r="E30" i="4"/>
  <c r="D30" i="4"/>
  <c r="J21" i="4"/>
  <c r="I21" i="4"/>
  <c r="H21" i="4"/>
  <c r="G21" i="4"/>
  <c r="F21" i="4"/>
  <c r="E21" i="4"/>
  <c r="D21" i="4"/>
  <c r="J18" i="4"/>
  <c r="I18" i="4"/>
  <c r="H18" i="4"/>
  <c r="G18" i="4"/>
  <c r="F18" i="4"/>
  <c r="E18" i="4"/>
  <c r="D18" i="4"/>
  <c r="J4" i="4"/>
  <c r="I4" i="4"/>
  <c r="H4" i="4"/>
  <c r="G4" i="4"/>
  <c r="F4" i="4"/>
  <c r="E4" i="4"/>
  <c r="D4" i="4"/>
  <c r="J28" i="4"/>
  <c r="I28" i="4"/>
  <c r="H28" i="4"/>
  <c r="G28" i="4"/>
  <c r="F28" i="4"/>
  <c r="E28" i="4"/>
  <c r="D28" i="4"/>
  <c r="J25" i="4"/>
  <c r="I25" i="4"/>
  <c r="H25" i="4"/>
  <c r="G25" i="4"/>
  <c r="F25" i="4"/>
  <c r="E25" i="4"/>
  <c r="D25" i="4"/>
  <c r="J16" i="4"/>
  <c r="I16" i="4"/>
  <c r="H16" i="4"/>
  <c r="G16" i="4"/>
  <c r="F16" i="4"/>
  <c r="E16" i="4"/>
  <c r="D16" i="4"/>
  <c r="J14" i="4"/>
  <c r="I14" i="4"/>
  <c r="H14" i="4"/>
  <c r="G14" i="4"/>
  <c r="F14" i="4"/>
  <c r="E14" i="4"/>
  <c r="D14" i="4"/>
  <c r="J22" i="3"/>
  <c r="I22" i="3"/>
  <c r="H22" i="3"/>
  <c r="G22" i="3"/>
  <c r="F22" i="3"/>
  <c r="E22" i="3"/>
  <c r="D22" i="3"/>
  <c r="J10" i="3"/>
  <c r="I10" i="3"/>
  <c r="H10" i="3"/>
  <c r="G10" i="3"/>
  <c r="F10" i="3"/>
  <c r="E10" i="3"/>
  <c r="D10" i="3"/>
  <c r="J26" i="3"/>
  <c r="I26" i="3"/>
  <c r="H26" i="3"/>
  <c r="G26" i="3"/>
  <c r="F26" i="3"/>
  <c r="E26" i="3"/>
  <c r="D26" i="3"/>
  <c r="J17" i="3"/>
  <c r="I17" i="3"/>
  <c r="H17" i="3"/>
  <c r="G17" i="3"/>
  <c r="F17" i="3"/>
  <c r="E17" i="3"/>
  <c r="D17" i="3"/>
  <c r="J7" i="3"/>
  <c r="I7" i="3"/>
  <c r="H7" i="3"/>
  <c r="G7" i="3"/>
  <c r="F7" i="3"/>
  <c r="E7" i="3"/>
  <c r="D7" i="3"/>
  <c r="J11" i="3"/>
  <c r="I11" i="3"/>
  <c r="H11" i="3"/>
  <c r="G11" i="3"/>
  <c r="F11" i="3"/>
  <c r="E11" i="3"/>
  <c r="D11" i="3"/>
  <c r="J14" i="3"/>
  <c r="I14" i="3"/>
  <c r="H14" i="3"/>
  <c r="G14" i="3"/>
  <c r="F14" i="3"/>
  <c r="E14" i="3"/>
  <c r="D14" i="3"/>
  <c r="J3" i="3"/>
  <c r="I3" i="3"/>
  <c r="H3" i="3"/>
  <c r="G3" i="3"/>
  <c r="F3" i="3"/>
  <c r="E3" i="3"/>
  <c r="D3" i="3"/>
  <c r="J8" i="3"/>
  <c r="I8" i="3"/>
  <c r="H8" i="3"/>
  <c r="G8" i="3"/>
  <c r="F8" i="3"/>
  <c r="E8" i="3"/>
  <c r="D8" i="3"/>
  <c r="J13" i="3"/>
  <c r="I13" i="3"/>
  <c r="H13" i="3"/>
  <c r="G13" i="3"/>
  <c r="F13" i="3"/>
  <c r="E13" i="3"/>
  <c r="D13" i="3"/>
  <c r="J4" i="3"/>
  <c r="I4" i="3"/>
  <c r="H4" i="3"/>
  <c r="G4" i="3"/>
  <c r="F4" i="3"/>
  <c r="E4" i="3"/>
  <c r="D4" i="3"/>
  <c r="J5" i="3"/>
  <c r="I5" i="3"/>
  <c r="H5" i="3"/>
  <c r="G5" i="3"/>
  <c r="F5" i="3"/>
  <c r="E5" i="3"/>
  <c r="D5" i="3"/>
  <c r="J21" i="3"/>
  <c r="I21" i="3"/>
  <c r="H21" i="3"/>
  <c r="G21" i="3"/>
  <c r="F21" i="3"/>
  <c r="E21" i="3"/>
  <c r="D21" i="3"/>
  <c r="J9" i="3"/>
  <c r="I9" i="3"/>
  <c r="H9" i="3"/>
  <c r="G9" i="3"/>
  <c r="F9" i="3"/>
  <c r="E9" i="3"/>
  <c r="D9" i="3"/>
  <c r="J29" i="3"/>
  <c r="I29" i="3"/>
  <c r="H29" i="3"/>
  <c r="G29" i="3"/>
  <c r="F29" i="3"/>
  <c r="E29" i="3"/>
  <c r="D29" i="3"/>
  <c r="J23" i="3"/>
  <c r="I23" i="3"/>
  <c r="H23" i="3"/>
  <c r="G23" i="3"/>
  <c r="F23" i="3"/>
  <c r="E23" i="3"/>
  <c r="D23" i="3"/>
  <c r="J24" i="3"/>
  <c r="I24" i="3"/>
  <c r="H24" i="3"/>
  <c r="G24" i="3"/>
  <c r="F24" i="3"/>
  <c r="E24" i="3"/>
  <c r="D24" i="3"/>
  <c r="J15" i="3"/>
  <c r="I15" i="3"/>
  <c r="H15" i="3"/>
  <c r="G15" i="3"/>
  <c r="F15" i="3"/>
  <c r="E15" i="3"/>
  <c r="D15" i="3"/>
  <c r="J19" i="3"/>
  <c r="I19" i="3"/>
  <c r="H19" i="3"/>
  <c r="G19" i="3"/>
  <c r="F19" i="3"/>
  <c r="E19" i="3"/>
  <c r="D19" i="3"/>
  <c r="J25" i="3"/>
  <c r="I25" i="3"/>
  <c r="H25" i="3"/>
  <c r="G25" i="3"/>
  <c r="F25" i="3"/>
  <c r="E25" i="3"/>
  <c r="D25" i="3"/>
  <c r="J27" i="3"/>
  <c r="I27" i="3"/>
  <c r="H27" i="3"/>
  <c r="G27" i="3"/>
  <c r="F27" i="3"/>
  <c r="E27" i="3"/>
  <c r="D27" i="3"/>
  <c r="J12" i="3"/>
  <c r="I12" i="3"/>
  <c r="H12" i="3"/>
  <c r="G12" i="3"/>
  <c r="F12" i="3"/>
  <c r="E12" i="3"/>
  <c r="D12" i="3"/>
  <c r="J16" i="3"/>
  <c r="I16" i="3"/>
  <c r="H16" i="3"/>
  <c r="G16" i="3"/>
  <c r="F16" i="3"/>
  <c r="E16" i="3"/>
  <c r="D16" i="3"/>
  <c r="J6" i="3"/>
  <c r="I6" i="3"/>
  <c r="H6" i="3"/>
  <c r="G6" i="3"/>
  <c r="F6" i="3"/>
  <c r="E6" i="3"/>
  <c r="D6" i="3"/>
  <c r="J30" i="3"/>
  <c r="I30" i="3"/>
  <c r="H30" i="3"/>
  <c r="G30" i="3"/>
  <c r="F30" i="3"/>
  <c r="E30" i="3"/>
  <c r="D30" i="3"/>
  <c r="J28" i="3"/>
  <c r="I28" i="3"/>
  <c r="H28" i="3"/>
  <c r="G28" i="3"/>
  <c r="F28" i="3"/>
  <c r="E28" i="3"/>
  <c r="D28" i="3"/>
  <c r="J20" i="3"/>
  <c r="I20" i="3"/>
  <c r="H20" i="3"/>
  <c r="G20" i="3"/>
  <c r="F20" i="3"/>
  <c r="E20" i="3"/>
  <c r="D20" i="3"/>
  <c r="J18" i="3"/>
  <c r="I18" i="3"/>
  <c r="H18" i="3"/>
  <c r="G18" i="3"/>
  <c r="F18" i="3"/>
  <c r="E18" i="3"/>
  <c r="D18" i="3"/>
  <c r="I88" i="2"/>
  <c r="H88" i="2"/>
  <c r="G88" i="2"/>
  <c r="F88" i="2"/>
  <c r="E88" i="2"/>
  <c r="D88" i="2"/>
  <c r="C88" i="2"/>
  <c r="I59" i="2"/>
  <c r="H59" i="2"/>
  <c r="G59" i="2"/>
  <c r="F59" i="2"/>
  <c r="E59" i="2"/>
  <c r="D59" i="2"/>
  <c r="C59" i="2"/>
  <c r="I30" i="2"/>
  <c r="H30" i="2"/>
  <c r="G30" i="2"/>
  <c r="F30" i="2"/>
  <c r="E30" i="2"/>
  <c r="D30" i="2"/>
  <c r="C30" i="2"/>
  <c r="I87" i="2"/>
  <c r="H87" i="2"/>
  <c r="G87" i="2"/>
  <c r="F87" i="2"/>
  <c r="E87" i="2"/>
  <c r="D87" i="2"/>
  <c r="C87" i="2"/>
  <c r="I58" i="2"/>
  <c r="H58" i="2"/>
  <c r="G58" i="2"/>
  <c r="F58" i="2"/>
  <c r="E58" i="2"/>
  <c r="D58" i="2"/>
  <c r="C58" i="2"/>
  <c r="I29" i="2"/>
  <c r="H29" i="2"/>
  <c r="G29" i="2"/>
  <c r="F29" i="2"/>
  <c r="E29" i="2"/>
  <c r="D29" i="2"/>
  <c r="C29" i="2"/>
  <c r="I86" i="2"/>
  <c r="H86" i="2"/>
  <c r="G86" i="2"/>
  <c r="F86" i="2"/>
  <c r="E86" i="2"/>
  <c r="D86" i="2"/>
  <c r="C86" i="2"/>
  <c r="I57" i="2"/>
  <c r="H57" i="2"/>
  <c r="G57" i="2"/>
  <c r="F57" i="2"/>
  <c r="E57" i="2"/>
  <c r="D57" i="2"/>
  <c r="C57" i="2"/>
  <c r="I28" i="2"/>
  <c r="H28" i="2"/>
  <c r="G28" i="2"/>
  <c r="F28" i="2"/>
  <c r="E28" i="2"/>
  <c r="D28" i="2"/>
  <c r="C28" i="2"/>
  <c r="I85" i="2"/>
  <c r="H85" i="2"/>
  <c r="G85" i="2"/>
  <c r="F85" i="2"/>
  <c r="E85" i="2"/>
  <c r="D85" i="2"/>
  <c r="C85" i="2"/>
  <c r="I56" i="2"/>
  <c r="H56" i="2"/>
  <c r="G56" i="2"/>
  <c r="F56" i="2"/>
  <c r="E56" i="2"/>
  <c r="D56" i="2"/>
  <c r="C56" i="2"/>
  <c r="I27" i="2"/>
  <c r="H27" i="2"/>
  <c r="G27" i="2"/>
  <c r="F27" i="2"/>
  <c r="E27" i="2"/>
  <c r="D27" i="2"/>
  <c r="C27" i="2"/>
  <c r="I84" i="2"/>
  <c r="H84" i="2"/>
  <c r="G84" i="2"/>
  <c r="F84" i="2"/>
  <c r="E84" i="2"/>
  <c r="D84" i="2"/>
  <c r="C84" i="2"/>
  <c r="I55" i="2"/>
  <c r="H55" i="2"/>
  <c r="G55" i="2"/>
  <c r="F55" i="2"/>
  <c r="E55" i="2"/>
  <c r="D55" i="2"/>
  <c r="C55" i="2"/>
  <c r="I26" i="2"/>
  <c r="H26" i="2"/>
  <c r="G26" i="2"/>
  <c r="F26" i="2"/>
  <c r="E26" i="2"/>
  <c r="D26" i="2"/>
  <c r="C26" i="2"/>
  <c r="I83" i="2"/>
  <c r="H83" i="2"/>
  <c r="G83" i="2"/>
  <c r="F83" i="2"/>
  <c r="E83" i="2"/>
  <c r="D83" i="2"/>
  <c r="C83" i="2"/>
  <c r="I54" i="2"/>
  <c r="H54" i="2"/>
  <c r="G54" i="2"/>
  <c r="F54" i="2"/>
  <c r="E54" i="2"/>
  <c r="D54" i="2"/>
  <c r="C54" i="2"/>
  <c r="I25" i="2"/>
  <c r="H25" i="2"/>
  <c r="G25" i="2"/>
  <c r="F25" i="2"/>
  <c r="E25" i="2"/>
  <c r="D25" i="2"/>
  <c r="C25" i="2"/>
  <c r="I82" i="2"/>
  <c r="H82" i="2"/>
  <c r="G82" i="2"/>
  <c r="F82" i="2"/>
  <c r="E82" i="2"/>
  <c r="D82" i="2"/>
  <c r="C82" i="2"/>
  <c r="I53" i="2"/>
  <c r="H53" i="2"/>
  <c r="G53" i="2"/>
  <c r="F53" i="2"/>
  <c r="E53" i="2"/>
  <c r="D53" i="2"/>
  <c r="C53" i="2"/>
  <c r="I24" i="2"/>
  <c r="H24" i="2"/>
  <c r="G24" i="2"/>
  <c r="F24" i="2"/>
  <c r="E24" i="2"/>
  <c r="D24" i="2"/>
  <c r="C24" i="2"/>
  <c r="I52" i="2"/>
  <c r="H52" i="2"/>
  <c r="G52" i="2"/>
  <c r="F52" i="2"/>
  <c r="E52" i="2"/>
  <c r="D52" i="2"/>
  <c r="C52" i="2"/>
  <c r="I23" i="2"/>
  <c r="H23" i="2"/>
  <c r="G23" i="2"/>
  <c r="F23" i="2"/>
  <c r="E23" i="2"/>
  <c r="D23" i="2"/>
  <c r="C23" i="2"/>
  <c r="I80" i="2"/>
  <c r="H80" i="2"/>
  <c r="G80" i="2"/>
  <c r="F80" i="2"/>
  <c r="E80" i="2"/>
  <c r="D80" i="2"/>
  <c r="C80" i="2"/>
  <c r="I51" i="2"/>
  <c r="H51" i="2"/>
  <c r="G51" i="2"/>
  <c r="F51" i="2"/>
  <c r="E51" i="2"/>
  <c r="D51" i="2"/>
  <c r="C51" i="2"/>
  <c r="I22" i="2"/>
  <c r="H22" i="2"/>
  <c r="G22" i="2"/>
  <c r="F22" i="2"/>
  <c r="E22" i="2"/>
  <c r="D22" i="2"/>
  <c r="C22" i="2"/>
  <c r="I79" i="2"/>
  <c r="H79" i="2"/>
  <c r="G79" i="2"/>
  <c r="F79" i="2"/>
  <c r="E79" i="2"/>
  <c r="D79" i="2"/>
  <c r="C79" i="2"/>
  <c r="I50" i="2"/>
  <c r="H50" i="2"/>
  <c r="G50" i="2"/>
  <c r="F50" i="2"/>
  <c r="E50" i="2"/>
  <c r="D50" i="2"/>
  <c r="C50" i="2"/>
  <c r="I21" i="2"/>
  <c r="H21" i="2"/>
  <c r="G21" i="2"/>
  <c r="F21" i="2"/>
  <c r="E21" i="2"/>
  <c r="D21" i="2"/>
  <c r="C21" i="2"/>
  <c r="I78" i="2"/>
  <c r="H78" i="2"/>
  <c r="G78" i="2"/>
  <c r="F78" i="2"/>
  <c r="E78" i="2"/>
  <c r="D78" i="2"/>
  <c r="C78" i="2"/>
  <c r="I49" i="2"/>
  <c r="H49" i="2"/>
  <c r="G49" i="2"/>
  <c r="F49" i="2"/>
  <c r="E49" i="2"/>
  <c r="D49" i="2"/>
  <c r="C49" i="2"/>
  <c r="I20" i="2"/>
  <c r="H20" i="2"/>
  <c r="G20" i="2"/>
  <c r="F20" i="2"/>
  <c r="E20" i="2"/>
  <c r="D20" i="2"/>
  <c r="C20" i="2"/>
  <c r="I77" i="2"/>
  <c r="H77" i="2"/>
  <c r="G77" i="2"/>
  <c r="F77" i="2"/>
  <c r="E77" i="2"/>
  <c r="D77" i="2"/>
  <c r="C77" i="2"/>
  <c r="I48" i="2"/>
  <c r="H48" i="2"/>
  <c r="G48" i="2"/>
  <c r="F48" i="2"/>
  <c r="E48" i="2"/>
  <c r="D48" i="2"/>
  <c r="C48" i="2"/>
  <c r="I19" i="2"/>
  <c r="H19" i="2"/>
  <c r="G19" i="2"/>
  <c r="F19" i="2"/>
  <c r="E19" i="2"/>
  <c r="D19" i="2"/>
  <c r="C19" i="2"/>
  <c r="I76" i="2"/>
  <c r="H76" i="2"/>
  <c r="G76" i="2"/>
  <c r="F76" i="2"/>
  <c r="E76" i="2"/>
  <c r="D76" i="2"/>
  <c r="C76" i="2"/>
  <c r="I47" i="2"/>
  <c r="H47" i="2"/>
  <c r="G47" i="2"/>
  <c r="F47" i="2"/>
  <c r="E47" i="2"/>
  <c r="D47" i="2"/>
  <c r="C47" i="2"/>
  <c r="I18" i="2"/>
  <c r="H18" i="2"/>
  <c r="G18" i="2"/>
  <c r="F18" i="2"/>
  <c r="E18" i="2"/>
  <c r="D18" i="2"/>
  <c r="C18" i="2"/>
  <c r="I75" i="2"/>
  <c r="H75" i="2"/>
  <c r="G75" i="2"/>
  <c r="F75" i="2"/>
  <c r="E75" i="2"/>
  <c r="D75" i="2"/>
  <c r="C75" i="2"/>
  <c r="I46" i="2"/>
  <c r="H46" i="2"/>
  <c r="G46" i="2"/>
  <c r="F46" i="2"/>
  <c r="E46" i="2"/>
  <c r="D46" i="2"/>
  <c r="C46" i="2"/>
  <c r="I17" i="2"/>
  <c r="H17" i="2"/>
  <c r="G17" i="2"/>
  <c r="F17" i="2"/>
  <c r="E17" i="2"/>
  <c r="D17" i="2"/>
  <c r="C17" i="2"/>
  <c r="I74" i="2"/>
  <c r="H74" i="2"/>
  <c r="G74" i="2"/>
  <c r="F74" i="2"/>
  <c r="E74" i="2"/>
  <c r="D74" i="2"/>
  <c r="C74" i="2"/>
  <c r="I45" i="2"/>
  <c r="H45" i="2"/>
  <c r="G45" i="2"/>
  <c r="F45" i="2"/>
  <c r="E45" i="2"/>
  <c r="D45" i="2"/>
  <c r="C45" i="2"/>
  <c r="I16" i="2"/>
  <c r="H16" i="2"/>
  <c r="G16" i="2"/>
  <c r="F16" i="2"/>
  <c r="E16" i="2"/>
  <c r="D16" i="2"/>
  <c r="C16" i="2"/>
  <c r="I73" i="2"/>
  <c r="H73" i="2"/>
  <c r="G73" i="2"/>
  <c r="F73" i="2"/>
  <c r="E73" i="2"/>
  <c r="D73" i="2"/>
  <c r="C73" i="2"/>
  <c r="I44" i="2"/>
  <c r="H44" i="2"/>
  <c r="G44" i="2"/>
  <c r="F44" i="2"/>
  <c r="E44" i="2"/>
  <c r="D44" i="2"/>
  <c r="C44" i="2"/>
  <c r="I15" i="2"/>
  <c r="H15" i="2"/>
  <c r="G15" i="2"/>
  <c r="F15" i="2"/>
  <c r="E15" i="2"/>
  <c r="D15" i="2"/>
  <c r="C15" i="2"/>
  <c r="I72" i="2"/>
  <c r="H72" i="2"/>
  <c r="G72" i="2"/>
  <c r="F72" i="2"/>
  <c r="E72" i="2"/>
  <c r="D72" i="2"/>
  <c r="C72" i="2"/>
  <c r="I43" i="2"/>
  <c r="H43" i="2"/>
  <c r="G43" i="2"/>
  <c r="F43" i="2"/>
  <c r="E43" i="2"/>
  <c r="D43" i="2"/>
  <c r="C43" i="2"/>
  <c r="I14" i="2"/>
  <c r="H14" i="2"/>
  <c r="G14" i="2"/>
  <c r="F14" i="2"/>
  <c r="E14" i="2"/>
  <c r="D14" i="2"/>
  <c r="C14" i="2"/>
  <c r="I71" i="2"/>
  <c r="H71" i="2"/>
  <c r="G71" i="2"/>
  <c r="F71" i="2"/>
  <c r="E71" i="2"/>
  <c r="D71" i="2"/>
  <c r="C71" i="2"/>
  <c r="I42" i="2"/>
  <c r="H42" i="2"/>
  <c r="G42" i="2"/>
  <c r="F42" i="2"/>
  <c r="E42" i="2"/>
  <c r="D42" i="2"/>
  <c r="C42" i="2"/>
  <c r="I13" i="2"/>
  <c r="H13" i="2"/>
  <c r="G13" i="2"/>
  <c r="F13" i="2"/>
  <c r="E13" i="2"/>
  <c r="D13" i="2"/>
  <c r="C13" i="2"/>
  <c r="I70" i="2"/>
  <c r="H70" i="2"/>
  <c r="G70" i="2"/>
  <c r="F70" i="2"/>
  <c r="E70" i="2"/>
  <c r="D70" i="2"/>
  <c r="C70" i="2"/>
  <c r="I41" i="2"/>
  <c r="H41" i="2"/>
  <c r="G41" i="2"/>
  <c r="F41" i="2"/>
  <c r="E41" i="2"/>
  <c r="D41" i="2"/>
  <c r="C41" i="2"/>
  <c r="I12" i="2"/>
  <c r="H12" i="2"/>
  <c r="G12" i="2"/>
  <c r="F12" i="2"/>
  <c r="E12" i="2"/>
  <c r="D12" i="2"/>
  <c r="C12" i="2"/>
  <c r="I69" i="2"/>
  <c r="H69" i="2"/>
  <c r="G69" i="2"/>
  <c r="F69" i="2"/>
  <c r="E69" i="2"/>
  <c r="D69" i="2"/>
  <c r="C69" i="2"/>
  <c r="I40" i="2"/>
  <c r="H40" i="2"/>
  <c r="G40" i="2"/>
  <c r="F40" i="2"/>
  <c r="E40" i="2"/>
  <c r="D40" i="2"/>
  <c r="C40" i="2"/>
  <c r="I11" i="2"/>
  <c r="H11" i="2"/>
  <c r="G11" i="2"/>
  <c r="F11" i="2"/>
  <c r="E11" i="2"/>
  <c r="D11" i="2"/>
  <c r="C11" i="2"/>
  <c r="I68" i="2"/>
  <c r="H68" i="2"/>
  <c r="G68" i="2"/>
  <c r="F68" i="2"/>
  <c r="E68" i="2"/>
  <c r="D68" i="2"/>
  <c r="C68" i="2"/>
  <c r="I39" i="2"/>
  <c r="H39" i="2"/>
  <c r="G39" i="2"/>
  <c r="F39" i="2"/>
  <c r="E39" i="2"/>
  <c r="D39" i="2"/>
  <c r="C39" i="2"/>
  <c r="I10" i="2"/>
  <c r="H10" i="2"/>
  <c r="G10" i="2"/>
  <c r="F10" i="2"/>
  <c r="E10" i="2"/>
  <c r="D10" i="2"/>
  <c r="C10" i="2"/>
  <c r="I67" i="2"/>
  <c r="H67" i="2"/>
  <c r="G67" i="2"/>
  <c r="F67" i="2"/>
  <c r="E67" i="2"/>
  <c r="D67" i="2"/>
  <c r="C67" i="2"/>
  <c r="I38" i="2"/>
  <c r="H38" i="2"/>
  <c r="G38" i="2"/>
  <c r="F38" i="2"/>
  <c r="E38" i="2"/>
  <c r="D38" i="2"/>
  <c r="C38" i="2"/>
  <c r="I9" i="2"/>
  <c r="H9" i="2"/>
  <c r="G9" i="2"/>
  <c r="F9" i="2"/>
  <c r="E9" i="2"/>
  <c r="D9" i="2"/>
  <c r="C9" i="2"/>
  <c r="I66" i="2"/>
  <c r="H66" i="2"/>
  <c r="G66" i="2"/>
  <c r="F66" i="2"/>
  <c r="E66" i="2"/>
  <c r="D66" i="2"/>
  <c r="C66" i="2"/>
  <c r="I37" i="2"/>
  <c r="H37" i="2"/>
  <c r="G37" i="2"/>
  <c r="F37" i="2"/>
  <c r="E37" i="2"/>
  <c r="D37" i="2"/>
  <c r="C37" i="2"/>
  <c r="I8" i="2"/>
  <c r="H8" i="2"/>
  <c r="G8" i="2"/>
  <c r="F8" i="2"/>
  <c r="E8" i="2"/>
  <c r="D8" i="2"/>
  <c r="C8" i="2"/>
  <c r="I65" i="2"/>
  <c r="H65" i="2"/>
  <c r="G65" i="2"/>
  <c r="F65" i="2"/>
  <c r="E65" i="2"/>
  <c r="D65" i="2"/>
  <c r="C65" i="2"/>
  <c r="I36" i="2"/>
  <c r="H36" i="2"/>
  <c r="G36" i="2"/>
  <c r="F36" i="2"/>
  <c r="E36" i="2"/>
  <c r="D36" i="2"/>
  <c r="C36" i="2"/>
  <c r="I7" i="2"/>
  <c r="H7" i="2"/>
  <c r="G7" i="2"/>
  <c r="F7" i="2"/>
  <c r="E7" i="2"/>
  <c r="D7" i="2"/>
  <c r="C7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34" i="2"/>
  <c r="H34" i="2"/>
  <c r="G34" i="2"/>
  <c r="F34" i="2"/>
  <c r="E34" i="2"/>
  <c r="D34" i="2"/>
  <c r="C34" i="2"/>
  <c r="I5" i="2"/>
  <c r="H5" i="2"/>
  <c r="G5" i="2"/>
  <c r="F5" i="2"/>
  <c r="E5" i="2"/>
  <c r="D5" i="2"/>
  <c r="C5" i="2"/>
  <c r="I62" i="2"/>
  <c r="H62" i="2"/>
  <c r="G62" i="2"/>
  <c r="G92" i="2" s="1"/>
  <c r="F62" i="2"/>
  <c r="E62" i="2"/>
  <c r="D62" i="2"/>
  <c r="C62" i="2"/>
  <c r="C92" i="2" s="1"/>
  <c r="I33" i="2"/>
  <c r="H33" i="2"/>
  <c r="G33" i="2"/>
  <c r="F33" i="2"/>
  <c r="E33" i="2"/>
  <c r="D33" i="2"/>
  <c r="C33" i="2"/>
  <c r="I4" i="2"/>
  <c r="H4" i="2"/>
  <c r="G4" i="2"/>
  <c r="F4" i="2"/>
  <c r="E4" i="2"/>
  <c r="D4" i="2"/>
  <c r="C4" i="2"/>
  <c r="I61" i="2"/>
  <c r="H61" i="2"/>
  <c r="H92" i="2" s="1"/>
  <c r="G61" i="2"/>
  <c r="F61" i="2"/>
  <c r="E61" i="2"/>
  <c r="D61" i="2"/>
  <c r="D92" i="2" s="1"/>
  <c r="C61" i="2"/>
  <c r="I32" i="2"/>
  <c r="H32" i="2"/>
  <c r="G32" i="2"/>
  <c r="F32" i="2"/>
  <c r="E32" i="2"/>
  <c r="D32" i="2"/>
  <c r="C32" i="2"/>
  <c r="I3" i="2"/>
  <c r="H3" i="2"/>
  <c r="G3" i="2"/>
  <c r="F3" i="2"/>
  <c r="E3" i="2"/>
  <c r="D3" i="2"/>
  <c r="C3" i="2"/>
  <c r="I60" i="2"/>
  <c r="H60" i="2"/>
  <c r="G60" i="2"/>
  <c r="F60" i="2"/>
  <c r="E60" i="2"/>
  <c r="D60" i="2"/>
  <c r="C60" i="2"/>
  <c r="I31" i="2"/>
  <c r="H31" i="2"/>
  <c r="G31" i="2"/>
  <c r="F31" i="2"/>
  <c r="E31" i="2"/>
  <c r="D31" i="2"/>
  <c r="C31" i="2"/>
  <c r="I2" i="2"/>
  <c r="H2" i="2"/>
  <c r="G2" i="2"/>
  <c r="F2" i="2"/>
  <c r="E2" i="2"/>
  <c r="D2" i="2"/>
  <c r="C2" i="2"/>
  <c r="C101" i="2" l="1"/>
  <c r="C106" i="2" s="1"/>
  <c r="C107" i="2" s="1"/>
  <c r="E92" i="2"/>
  <c r="E101" i="2" s="1"/>
  <c r="D101" i="2"/>
  <c r="D106" i="2" s="1"/>
  <c r="D107" i="2" s="1"/>
  <c r="H101" i="2"/>
  <c r="H106" i="2" s="1"/>
  <c r="F92" i="2"/>
  <c r="G101" i="2"/>
  <c r="G106" i="2" s="1"/>
  <c r="G107" i="2" s="1"/>
  <c r="I92" i="2"/>
  <c r="F101" i="2"/>
  <c r="N40" i="1"/>
  <c r="K40" i="1"/>
  <c r="J40" i="1"/>
  <c r="I40" i="1"/>
  <c r="H40" i="1"/>
  <c r="N256" i="1"/>
  <c r="K256" i="1"/>
  <c r="J256" i="1"/>
  <c r="I256" i="1"/>
  <c r="H256" i="1"/>
  <c r="G256" i="1"/>
  <c r="F256" i="1"/>
  <c r="N255" i="1"/>
  <c r="K255" i="1"/>
  <c r="J255" i="1"/>
  <c r="I255" i="1"/>
  <c r="H255" i="1"/>
  <c r="G255" i="1"/>
  <c r="F255" i="1"/>
  <c r="N254" i="1"/>
  <c r="K254" i="1"/>
  <c r="J254" i="1"/>
  <c r="I254" i="1"/>
  <c r="H254" i="1"/>
  <c r="G254" i="1"/>
  <c r="F254" i="1"/>
  <c r="N247" i="1"/>
  <c r="K247" i="1"/>
  <c r="J247" i="1"/>
  <c r="I247" i="1"/>
  <c r="H247" i="1"/>
  <c r="G247" i="1"/>
  <c r="F247" i="1"/>
  <c r="N246" i="1"/>
  <c r="K246" i="1"/>
  <c r="J246" i="1"/>
  <c r="I246" i="1"/>
  <c r="H246" i="1"/>
  <c r="G246" i="1"/>
  <c r="F246" i="1"/>
  <c r="N245" i="1"/>
  <c r="K245" i="1"/>
  <c r="J245" i="1"/>
  <c r="I245" i="1"/>
  <c r="H245" i="1"/>
  <c r="G245" i="1"/>
  <c r="F245" i="1"/>
  <c r="N238" i="1"/>
  <c r="K238" i="1"/>
  <c r="J238" i="1"/>
  <c r="I238" i="1"/>
  <c r="H238" i="1"/>
  <c r="G238" i="1"/>
  <c r="F238" i="1"/>
  <c r="N237" i="1"/>
  <c r="K237" i="1"/>
  <c r="J237" i="1"/>
  <c r="I237" i="1"/>
  <c r="H237" i="1"/>
  <c r="G237" i="1"/>
  <c r="F237" i="1"/>
  <c r="N236" i="1"/>
  <c r="K236" i="1"/>
  <c r="J236" i="1"/>
  <c r="I236" i="1"/>
  <c r="H236" i="1"/>
  <c r="G236" i="1"/>
  <c r="F236" i="1"/>
  <c r="N229" i="1"/>
  <c r="K229" i="1"/>
  <c r="J229" i="1"/>
  <c r="I229" i="1"/>
  <c r="H229" i="1"/>
  <c r="G229" i="1"/>
  <c r="F229" i="1"/>
  <c r="N228" i="1"/>
  <c r="K228" i="1"/>
  <c r="J228" i="1"/>
  <c r="I228" i="1"/>
  <c r="H228" i="1"/>
  <c r="G228" i="1"/>
  <c r="F228" i="1"/>
  <c r="N227" i="1"/>
  <c r="K227" i="1"/>
  <c r="J227" i="1"/>
  <c r="I227" i="1"/>
  <c r="H227" i="1"/>
  <c r="G227" i="1"/>
  <c r="F227" i="1"/>
  <c r="N220" i="1"/>
  <c r="K220" i="1"/>
  <c r="J220" i="1"/>
  <c r="I220" i="1"/>
  <c r="H220" i="1"/>
  <c r="G220" i="1"/>
  <c r="F220" i="1"/>
  <c r="N219" i="1"/>
  <c r="K219" i="1"/>
  <c r="J219" i="1"/>
  <c r="I219" i="1"/>
  <c r="H219" i="1"/>
  <c r="G219" i="1"/>
  <c r="F219" i="1"/>
  <c r="N218" i="1"/>
  <c r="K218" i="1"/>
  <c r="J218" i="1"/>
  <c r="I218" i="1"/>
  <c r="H218" i="1"/>
  <c r="G218" i="1"/>
  <c r="F218" i="1"/>
  <c r="N211" i="1"/>
  <c r="K211" i="1"/>
  <c r="J211" i="1"/>
  <c r="I211" i="1"/>
  <c r="H211" i="1"/>
  <c r="G211" i="1"/>
  <c r="F211" i="1"/>
  <c r="K210" i="1"/>
  <c r="N210" i="1"/>
  <c r="J210" i="1"/>
  <c r="I210" i="1"/>
  <c r="H210" i="1"/>
  <c r="G210" i="1"/>
  <c r="F210" i="1"/>
  <c r="N209" i="1"/>
  <c r="K209" i="1"/>
  <c r="J209" i="1"/>
  <c r="I209" i="1"/>
  <c r="H209" i="1"/>
  <c r="G209" i="1"/>
  <c r="F209" i="1"/>
  <c r="K202" i="1"/>
  <c r="N202" i="1"/>
  <c r="J202" i="1"/>
  <c r="I202" i="1"/>
  <c r="H202" i="1"/>
  <c r="G202" i="1"/>
  <c r="F202" i="1"/>
  <c r="N201" i="1"/>
  <c r="K201" i="1"/>
  <c r="J201" i="1"/>
  <c r="I201" i="1"/>
  <c r="H201" i="1"/>
  <c r="G201" i="1"/>
  <c r="F201" i="1"/>
  <c r="N200" i="1"/>
  <c r="K200" i="1"/>
  <c r="J200" i="1"/>
  <c r="H200" i="1"/>
  <c r="I200" i="1"/>
  <c r="G200" i="1"/>
  <c r="F200" i="1"/>
  <c r="N192" i="1"/>
  <c r="K192" i="1"/>
  <c r="J192" i="1"/>
  <c r="I192" i="1"/>
  <c r="H192" i="1"/>
  <c r="G192" i="1"/>
  <c r="F192" i="1"/>
  <c r="N191" i="1"/>
  <c r="K191" i="1"/>
  <c r="J191" i="1"/>
  <c r="I191" i="1"/>
  <c r="H191" i="1"/>
  <c r="G191" i="1"/>
  <c r="F191" i="1"/>
  <c r="N184" i="1"/>
  <c r="K184" i="1"/>
  <c r="J184" i="1"/>
  <c r="I184" i="1"/>
  <c r="H184" i="1"/>
  <c r="G184" i="1"/>
  <c r="F184" i="1"/>
  <c r="N183" i="1"/>
  <c r="K183" i="1"/>
  <c r="J183" i="1"/>
  <c r="I183" i="1"/>
  <c r="H183" i="1"/>
  <c r="G183" i="1"/>
  <c r="F183" i="1"/>
  <c r="N182" i="1"/>
  <c r="K182" i="1"/>
  <c r="J182" i="1"/>
  <c r="I182" i="1"/>
  <c r="H182" i="1"/>
  <c r="G182" i="1"/>
  <c r="F182" i="1"/>
  <c r="K175" i="1"/>
  <c r="N175" i="1"/>
  <c r="J175" i="1"/>
  <c r="I175" i="1"/>
  <c r="H175" i="1"/>
  <c r="G175" i="1"/>
  <c r="F175" i="1"/>
  <c r="N174" i="1"/>
  <c r="K174" i="1"/>
  <c r="J174" i="1"/>
  <c r="I174" i="1"/>
  <c r="H174" i="1"/>
  <c r="G174" i="1"/>
  <c r="F174" i="1"/>
  <c r="N173" i="1"/>
  <c r="K173" i="1"/>
  <c r="J173" i="1"/>
  <c r="I173" i="1"/>
  <c r="H173" i="1"/>
  <c r="G173" i="1"/>
  <c r="F173" i="1"/>
  <c r="N166" i="1"/>
  <c r="K166" i="1"/>
  <c r="J166" i="1"/>
  <c r="I166" i="1"/>
  <c r="H166" i="1"/>
  <c r="G166" i="1"/>
  <c r="F166" i="1"/>
  <c r="N165" i="1"/>
  <c r="K165" i="1"/>
  <c r="J165" i="1"/>
  <c r="I165" i="1"/>
  <c r="H165" i="1"/>
  <c r="G165" i="1"/>
  <c r="F165" i="1"/>
  <c r="N164" i="1"/>
  <c r="K164" i="1"/>
  <c r="J164" i="1"/>
  <c r="I164" i="1"/>
  <c r="H164" i="1"/>
  <c r="G164" i="1"/>
  <c r="F164" i="1"/>
  <c r="N157" i="1"/>
  <c r="K157" i="1"/>
  <c r="J157" i="1"/>
  <c r="I157" i="1"/>
  <c r="H157" i="1"/>
  <c r="G157" i="1"/>
  <c r="F157" i="1"/>
  <c r="N156" i="1"/>
  <c r="K156" i="1"/>
  <c r="J156" i="1"/>
  <c r="I156" i="1"/>
  <c r="H156" i="1"/>
  <c r="G156" i="1"/>
  <c r="F156" i="1"/>
  <c r="N155" i="1"/>
  <c r="K155" i="1"/>
  <c r="J155" i="1"/>
  <c r="I155" i="1"/>
  <c r="H155" i="1"/>
  <c r="G155" i="1"/>
  <c r="F155" i="1"/>
  <c r="K148" i="1"/>
  <c r="N148" i="1"/>
  <c r="J148" i="1"/>
  <c r="I148" i="1"/>
  <c r="H148" i="1"/>
  <c r="G148" i="1"/>
  <c r="F148" i="1"/>
  <c r="N147" i="1"/>
  <c r="K147" i="1"/>
  <c r="J147" i="1"/>
  <c r="I147" i="1"/>
  <c r="H147" i="1"/>
  <c r="G147" i="1"/>
  <c r="F147" i="1"/>
  <c r="N146" i="1"/>
  <c r="K146" i="1"/>
  <c r="J146" i="1"/>
  <c r="I146" i="1"/>
  <c r="H146" i="1"/>
  <c r="G146" i="1"/>
  <c r="F146" i="1"/>
  <c r="N139" i="1"/>
  <c r="K139" i="1"/>
  <c r="J139" i="1"/>
  <c r="I139" i="1"/>
  <c r="H139" i="1"/>
  <c r="G139" i="1"/>
  <c r="F139" i="1"/>
  <c r="N138" i="1"/>
  <c r="K138" i="1"/>
  <c r="J138" i="1"/>
  <c r="I138" i="1"/>
  <c r="H138" i="1"/>
  <c r="G138" i="1"/>
  <c r="F138" i="1"/>
  <c r="N137" i="1"/>
  <c r="K137" i="1"/>
  <c r="J137" i="1"/>
  <c r="I137" i="1"/>
  <c r="H137" i="1"/>
  <c r="G137" i="1"/>
  <c r="F137" i="1"/>
  <c r="N130" i="1"/>
  <c r="K130" i="1"/>
  <c r="J130" i="1"/>
  <c r="I130" i="1"/>
  <c r="H130" i="1"/>
  <c r="G130" i="1"/>
  <c r="F130" i="1"/>
  <c r="N129" i="1"/>
  <c r="K129" i="1"/>
  <c r="J129" i="1"/>
  <c r="I129" i="1"/>
  <c r="H129" i="1"/>
  <c r="G129" i="1"/>
  <c r="F129" i="1"/>
  <c r="N128" i="1"/>
  <c r="K128" i="1"/>
  <c r="J128" i="1"/>
  <c r="I128" i="1"/>
  <c r="H128" i="1"/>
  <c r="G128" i="1"/>
  <c r="F128" i="1"/>
  <c r="N121" i="1"/>
  <c r="K121" i="1"/>
  <c r="J121" i="1"/>
  <c r="I121" i="1"/>
  <c r="H121" i="1"/>
  <c r="G121" i="1"/>
  <c r="F121" i="1"/>
  <c r="N120" i="1"/>
  <c r="K120" i="1"/>
  <c r="J120" i="1"/>
  <c r="I120" i="1"/>
  <c r="H120" i="1"/>
  <c r="G120" i="1"/>
  <c r="F120" i="1"/>
  <c r="N119" i="1"/>
  <c r="K119" i="1"/>
  <c r="J119" i="1"/>
  <c r="I119" i="1"/>
  <c r="H119" i="1"/>
  <c r="G119" i="1"/>
  <c r="F119" i="1"/>
  <c r="N112" i="1"/>
  <c r="K112" i="1"/>
  <c r="J112" i="1"/>
  <c r="I112" i="1"/>
  <c r="H112" i="1"/>
  <c r="G112" i="1"/>
  <c r="F112" i="1"/>
  <c r="N111" i="1"/>
  <c r="K111" i="1"/>
  <c r="J111" i="1"/>
  <c r="I111" i="1"/>
  <c r="H111" i="1"/>
  <c r="G111" i="1"/>
  <c r="N110" i="1"/>
  <c r="K110" i="1"/>
  <c r="J110" i="1"/>
  <c r="I110" i="1"/>
  <c r="H110" i="1"/>
  <c r="G110" i="1"/>
  <c r="F110" i="1"/>
  <c r="F111" i="1"/>
  <c r="N103" i="1"/>
  <c r="K103" i="1"/>
  <c r="J103" i="1"/>
  <c r="I103" i="1"/>
  <c r="H103" i="1"/>
  <c r="G103" i="1"/>
  <c r="F103" i="1"/>
  <c r="N102" i="1"/>
  <c r="K102" i="1"/>
  <c r="J102" i="1"/>
  <c r="I102" i="1"/>
  <c r="H102" i="1"/>
  <c r="G102" i="1"/>
  <c r="F102" i="1"/>
  <c r="N101" i="1"/>
  <c r="K101" i="1"/>
  <c r="J101" i="1"/>
  <c r="I101" i="1"/>
  <c r="H101" i="1"/>
  <c r="G101" i="1"/>
  <c r="F101" i="1"/>
  <c r="K94" i="1"/>
  <c r="N94" i="1"/>
  <c r="J94" i="1"/>
  <c r="I94" i="1"/>
  <c r="H94" i="1"/>
  <c r="G94" i="1"/>
  <c r="F94" i="1"/>
  <c r="N93" i="1"/>
  <c r="K93" i="1"/>
  <c r="J93" i="1"/>
  <c r="I93" i="1"/>
  <c r="H93" i="1"/>
  <c r="G93" i="1"/>
  <c r="F93" i="1"/>
  <c r="N92" i="1"/>
  <c r="K92" i="1"/>
  <c r="J92" i="1"/>
  <c r="I92" i="1"/>
  <c r="H92" i="1"/>
  <c r="G92" i="1"/>
  <c r="F92" i="1"/>
  <c r="N85" i="1"/>
  <c r="K85" i="1"/>
  <c r="J85" i="1"/>
  <c r="I85" i="1"/>
  <c r="H85" i="1"/>
  <c r="G85" i="1"/>
  <c r="F85" i="1"/>
  <c r="N84" i="1"/>
  <c r="K84" i="1"/>
  <c r="J84" i="1"/>
  <c r="I84" i="1"/>
  <c r="H84" i="1"/>
  <c r="G84" i="1"/>
  <c r="F84" i="1"/>
  <c r="N83" i="1"/>
  <c r="K83" i="1"/>
  <c r="J83" i="1"/>
  <c r="I83" i="1"/>
  <c r="H83" i="1"/>
  <c r="G83" i="1"/>
  <c r="F83" i="1"/>
  <c r="N76" i="1"/>
  <c r="K76" i="1"/>
  <c r="J76" i="1"/>
  <c r="I76" i="1"/>
  <c r="H76" i="1"/>
  <c r="G76" i="1"/>
  <c r="F76" i="1"/>
  <c r="N75" i="1"/>
  <c r="K75" i="1"/>
  <c r="J75" i="1"/>
  <c r="I75" i="1"/>
  <c r="H75" i="1"/>
  <c r="G75" i="1"/>
  <c r="F75" i="1"/>
  <c r="N74" i="1"/>
  <c r="K74" i="1"/>
  <c r="J74" i="1"/>
  <c r="I74" i="1"/>
  <c r="H74" i="1"/>
  <c r="G74" i="1"/>
  <c r="F74" i="1"/>
  <c r="N67" i="1"/>
  <c r="K67" i="1"/>
  <c r="J67" i="1"/>
  <c r="I67" i="1"/>
  <c r="H67" i="1"/>
  <c r="G67" i="1"/>
  <c r="F67" i="1"/>
  <c r="N66" i="1"/>
  <c r="K66" i="1"/>
  <c r="J66" i="1"/>
  <c r="I66" i="1"/>
  <c r="H66" i="1"/>
  <c r="G66" i="1"/>
  <c r="F66" i="1"/>
  <c r="N65" i="1"/>
  <c r="K65" i="1"/>
  <c r="J65" i="1"/>
  <c r="I65" i="1"/>
  <c r="H65" i="1"/>
  <c r="G65" i="1"/>
  <c r="F65" i="1"/>
  <c r="N58" i="1"/>
  <c r="K58" i="1"/>
  <c r="J58" i="1"/>
  <c r="I58" i="1"/>
  <c r="H58" i="1"/>
  <c r="G58" i="1"/>
  <c r="F58" i="1"/>
  <c r="N57" i="1"/>
  <c r="K57" i="1"/>
  <c r="J57" i="1"/>
  <c r="I57" i="1"/>
  <c r="H57" i="1"/>
  <c r="G57" i="1"/>
  <c r="F57" i="1"/>
  <c r="N56" i="1"/>
  <c r="K56" i="1"/>
  <c r="J56" i="1"/>
  <c r="I56" i="1"/>
  <c r="H56" i="1"/>
  <c r="G56" i="1"/>
  <c r="F56" i="1"/>
  <c r="K31" i="1"/>
  <c r="N31" i="1"/>
  <c r="N49" i="1"/>
  <c r="K49" i="1"/>
  <c r="J49" i="1"/>
  <c r="I49" i="1"/>
  <c r="H49" i="1"/>
  <c r="G49" i="1"/>
  <c r="F49" i="1"/>
  <c r="N48" i="1"/>
  <c r="K48" i="1"/>
  <c r="J48" i="1"/>
  <c r="I48" i="1"/>
  <c r="H48" i="1"/>
  <c r="G48" i="1"/>
  <c r="F48" i="1"/>
  <c r="N47" i="1"/>
  <c r="K47" i="1"/>
  <c r="J47" i="1"/>
  <c r="I47" i="1"/>
  <c r="H47" i="1"/>
  <c r="G47" i="1"/>
  <c r="F47" i="1"/>
  <c r="G40" i="1"/>
  <c r="F40" i="1"/>
  <c r="J31" i="1"/>
  <c r="I31" i="1"/>
  <c r="H31" i="1"/>
  <c r="G31" i="1"/>
  <c r="F31" i="1"/>
  <c r="N30" i="1"/>
  <c r="K30" i="1"/>
  <c r="J30" i="1"/>
  <c r="I30" i="1"/>
  <c r="H30" i="1"/>
  <c r="G30" i="1"/>
  <c r="F30" i="1"/>
  <c r="N29" i="1"/>
  <c r="K29" i="1"/>
  <c r="J29" i="1"/>
  <c r="I29" i="1"/>
  <c r="H29" i="1"/>
  <c r="G29" i="1"/>
  <c r="F29" i="1"/>
  <c r="N22" i="1"/>
  <c r="K22" i="1"/>
  <c r="J22" i="1"/>
  <c r="I22" i="1"/>
  <c r="H22" i="1"/>
  <c r="G22" i="1"/>
  <c r="F22" i="1"/>
  <c r="N21" i="1"/>
  <c r="K21" i="1"/>
  <c r="J21" i="1"/>
  <c r="I21" i="1"/>
  <c r="K12" i="1"/>
  <c r="J12" i="1"/>
  <c r="I12" i="1"/>
  <c r="H21" i="1"/>
  <c r="G21" i="1"/>
  <c r="F21" i="1"/>
  <c r="N12" i="1"/>
  <c r="N13" i="1"/>
  <c r="K13" i="1"/>
  <c r="J13" i="1"/>
  <c r="I13" i="1"/>
  <c r="H13" i="1"/>
  <c r="F13" i="1"/>
  <c r="H12" i="1"/>
  <c r="F12" i="1"/>
  <c r="N11" i="1"/>
  <c r="K11" i="1"/>
  <c r="J11" i="1"/>
  <c r="I11" i="1"/>
  <c r="H11" i="1"/>
  <c r="F11" i="1"/>
  <c r="N2" i="1"/>
  <c r="K2" i="1"/>
  <c r="J2" i="1"/>
  <c r="I2" i="1"/>
  <c r="H2" i="1"/>
  <c r="G2" i="1"/>
  <c r="F2" i="1"/>
  <c r="N4" i="1"/>
  <c r="K4" i="1"/>
  <c r="J4" i="1"/>
  <c r="I4" i="1"/>
  <c r="H4" i="1"/>
  <c r="G4" i="1"/>
  <c r="F4" i="1"/>
  <c r="F3" i="1"/>
  <c r="N3" i="1"/>
  <c r="K3" i="1"/>
  <c r="J3" i="1"/>
  <c r="I3" i="1"/>
  <c r="H3" i="1"/>
  <c r="G3" i="1"/>
  <c r="H107" i="2" l="1"/>
  <c r="F106" i="2"/>
  <c r="F107" i="2" s="1"/>
  <c r="E106" i="2"/>
  <c r="E107" i="2" s="1"/>
  <c r="I101" i="2"/>
  <c r="N113" i="1"/>
  <c r="I106" i="2" l="1"/>
  <c r="I107" i="2" s="1"/>
</calcChain>
</file>

<file path=xl/sharedStrings.xml><?xml version="1.0" encoding="utf-8"?>
<sst xmlns="http://schemas.openxmlformats.org/spreadsheetml/2006/main" count="823" uniqueCount="62">
  <si>
    <t>1 Ekim Ortaokulu</t>
  </si>
  <si>
    <t>Deneme-1</t>
  </si>
  <si>
    <t>Deneme-2</t>
  </si>
  <si>
    <t>Deneme-3</t>
  </si>
  <si>
    <t>Deneme-4</t>
  </si>
  <si>
    <t>TürN</t>
  </si>
  <si>
    <t>MatN</t>
  </si>
  <si>
    <t>FenN</t>
  </si>
  <si>
    <t>SosN</t>
  </si>
  <si>
    <t>İngN</t>
  </si>
  <si>
    <t>DinN</t>
  </si>
  <si>
    <t>Toplam
Net</t>
  </si>
  <si>
    <t>70. Yıl Ortaokulu</t>
  </si>
  <si>
    <t>Akdam Mehmet Akif Ersoy Ortaokulu</t>
  </si>
  <si>
    <t>Akören Ortaokulu</t>
  </si>
  <si>
    <t>Akyayla Ortaokulu</t>
  </si>
  <si>
    <t>Atatürk Ortaokulu</t>
  </si>
  <si>
    <t>Avcı Mahmut Ortaokulu</t>
  </si>
  <si>
    <t>Aydınkavak Ortokulu</t>
  </si>
  <si>
    <t>Böcüklü Ortaokulu</t>
  </si>
  <si>
    <t>Çayarası Ortaokulu</t>
  </si>
  <si>
    <t>Çengilli Ortaokulu</t>
  </si>
  <si>
    <t>Çiçekli Fikri Topkaya Ortaokulu</t>
  </si>
  <si>
    <t>Denizgölü Ortaokulu</t>
  </si>
  <si>
    <t>Donandı Tıllik Ortaokulu</t>
  </si>
  <si>
    <t>Eski Akdam Ortaokulu</t>
  </si>
  <si>
    <t>Fatih Sultan Mehmet Ortaokulu</t>
  </si>
  <si>
    <t>Günindi Ortaokulu</t>
  </si>
  <si>
    <t>Harakani İmam Hatip Ortaokulu</t>
  </si>
  <si>
    <t>İzzet Aras Ortaokulu</t>
  </si>
  <si>
    <t>Kağızman YBO</t>
  </si>
  <si>
    <t>Kazım Karabekir Ortaokulu</t>
  </si>
  <si>
    <t>Kozlu Ortaokulu</t>
  </si>
  <si>
    <t>Kötek Şehit Taner Seloğlu Ortaokulu</t>
  </si>
  <si>
    <t>Kuloğlu Ortaokulu</t>
  </si>
  <si>
    <t>Ortaköy Ortaokulu</t>
  </si>
  <si>
    <t>Paslı Esin Çağdaş Ortaokulu</t>
  </si>
  <si>
    <t>Şaban Ortaokulu</t>
  </si>
  <si>
    <t>Şair Hıfzı Ortaokulu</t>
  </si>
  <si>
    <t>Tunçkaya Ortaokulu</t>
  </si>
  <si>
    <t>Deneme</t>
  </si>
  <si>
    <t>Okul Adı</t>
  </si>
  <si>
    <t>Sıra
No</t>
  </si>
  <si>
    <t>DENEME-1</t>
  </si>
  <si>
    <t>DENEME-2</t>
  </si>
  <si>
    <t>DENEME-3</t>
  </si>
  <si>
    <t>DENEME-4</t>
  </si>
  <si>
    <t>İlk 50'de
Öğrenci Sayısı</t>
  </si>
  <si>
    <t>İlk 100'de
Öğrenci Sayısı</t>
  </si>
  <si>
    <t>Deneme-5</t>
  </si>
  <si>
    <t>Puan</t>
  </si>
  <si>
    <t>Sıralama</t>
  </si>
  <si>
    <t>Kişi
Sayısı</t>
  </si>
  <si>
    <t>Aydınkavak Ortaokulu</t>
  </si>
  <si>
    <t>Çiçekli Afetevleri Fikri 
Topkaya Ortaokulu</t>
  </si>
  <si>
    <t>MART AYI</t>
  </si>
  <si>
    <t>8.Sınıf Öğrenci
Sayısı</t>
  </si>
  <si>
    <t>8.Sınıf DYK
Öğrenci Sayısı</t>
  </si>
  <si>
    <t>YOK</t>
  </si>
  <si>
    <t>Yayın</t>
  </si>
  <si>
    <t>NİSAN AYI</t>
  </si>
  <si>
    <t>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</si>
</sst>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₺_-;\-* #,##0.00\ _₺_-;_-* &quot;-&quot;??\ _₺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3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0" xfId="0" applyFont="1" applyAlignment="1">
      <alignment horizontal="center" vertical="center"/>
    </xf>
    <xf numFmtId="43" fontId="0" fillId="0" borderId="1" xfId="1" applyFont="1" applyBorder="1"/>
    <xf numFmtId="0" fontId="2" fillId="0" borderId="1" xfId="0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LGS%20Deneme%20Soru\Deneme&#304;statist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1 Ekim Ortaokulu"/>
      <sheetName val="70.Yıl Ortaokulu"/>
      <sheetName val="Akdam MAE"/>
      <sheetName val="Akören Ortaokulu"/>
      <sheetName val="Akyayla Ortaokulu"/>
      <sheetName val="Atatürk Ortaokulu"/>
      <sheetName val="Avcı Mahmut Ortaokulu"/>
      <sheetName val="Aydınkavak Ortaokulu"/>
      <sheetName val="Böcüklü Ortaokulu"/>
      <sheetName val="Çayarası Ortaokulu"/>
      <sheetName val="Çengilli Ortaokulu"/>
      <sheetName val="Çiçekli FTK Ortaokulu"/>
      <sheetName val="Denizgölü Ortaokulu"/>
      <sheetName val="Donandı Tıllik Ortaokulu"/>
      <sheetName val="Eski Akdam Ortaokulu"/>
      <sheetName val="FSM"/>
      <sheetName val="Günindi Ortaokulu"/>
      <sheetName val="Harakani İmam Hatip Ortaokulu"/>
      <sheetName val="İzzet Aras Ortaokulu"/>
      <sheetName val="Kağızman YBO"/>
      <sheetName val="Kazım Karabekir Ortaokulu"/>
      <sheetName val="Kozlu Ortaokulu"/>
      <sheetName val="Kötek ŞTS Ortaokulu"/>
      <sheetName val="Kuloğlu Ortaokulu"/>
      <sheetName val="Ortaköy Ortaokulu"/>
      <sheetName val="Paslı Esin Çağdaş"/>
      <sheetName val="Şaban Ortaokulu"/>
      <sheetName val="Şair Hıfzı Ortaokulu"/>
      <sheetName val="Tunçkaya Ortaokulu"/>
    </sheetNames>
    <sheetDataSet>
      <sheetData sheetId="0"/>
      <sheetData sheetId="1"/>
      <sheetData sheetId="2">
        <row r="47">
          <cell r="D47">
            <v>9.7275862068965484</v>
          </cell>
          <cell r="E47">
            <v>0.60068965517241391</v>
          </cell>
          <cell r="F47">
            <v>5.2331034482758616</v>
          </cell>
          <cell r="G47">
            <v>5.6579310344827585</v>
          </cell>
          <cell r="H47">
            <v>3.0951724137931045</v>
          </cell>
          <cell r="I47">
            <v>4.8306896551724137</v>
          </cell>
          <cell r="J47">
            <v>19.209318181818187</v>
          </cell>
          <cell r="N47">
            <v>5.1897058823529401</v>
          </cell>
          <cell r="O47">
            <v>1.345882352941177</v>
          </cell>
          <cell r="P47">
            <v>8.2188235294117629</v>
          </cell>
          <cell r="Q47">
            <v>4.395294117647059</v>
          </cell>
          <cell r="R47">
            <v>1.4635294117647069</v>
          </cell>
          <cell r="S47">
            <v>5.9635294117647035</v>
          </cell>
          <cell r="T47">
            <v>20.536590909090901</v>
          </cell>
          <cell r="X47">
            <v>5.4366666666666665</v>
          </cell>
          <cell r="Y47">
            <v>1.3252380952380951</v>
          </cell>
          <cell r="Z47">
            <v>3.3804761904761911</v>
          </cell>
          <cell r="AA47">
            <v>2.9214285714285717</v>
          </cell>
          <cell r="AB47">
            <v>0.86499999999999999</v>
          </cell>
          <cell r="AC47">
            <v>4.8578571428571431</v>
          </cell>
          <cell r="AD47">
            <v>17.93272727272727</v>
          </cell>
        </row>
      </sheetData>
      <sheetData sheetId="3">
        <row r="14">
          <cell r="D14">
            <v>8.9655555555555573</v>
          </cell>
          <cell r="E14">
            <v>-3.44444444444445E-2</v>
          </cell>
          <cell r="F14">
            <v>2.1144444444444446</v>
          </cell>
          <cell r="G14">
            <v>4.7444444444444445</v>
          </cell>
          <cell r="H14">
            <v>1.8555555555555554</v>
          </cell>
          <cell r="I14">
            <v>4.818888888888889</v>
          </cell>
          <cell r="J14">
            <v>18.38</v>
          </cell>
          <cell r="N14">
            <v>9.194285714285714</v>
          </cell>
          <cell r="O14">
            <v>9.71428571428571E-2</v>
          </cell>
          <cell r="P14">
            <v>6.3357142857142845</v>
          </cell>
          <cell r="Q14">
            <v>4.0985714285714288</v>
          </cell>
          <cell r="R14">
            <v>2.1942857142857144</v>
          </cell>
          <cell r="S14">
            <v>6.5742857142857138</v>
          </cell>
          <cell r="T14">
            <v>18.132727272727273</v>
          </cell>
          <cell r="X14">
            <v>5.4254545454545458</v>
          </cell>
          <cell r="Y14">
            <v>-0.5154545454545455</v>
          </cell>
          <cell r="Z14">
            <v>2.4854545454545458</v>
          </cell>
          <cell r="AA14">
            <v>1.2427272727272727</v>
          </cell>
          <cell r="AB14">
            <v>1.6063636363636364</v>
          </cell>
          <cell r="AC14">
            <v>5.03</v>
          </cell>
          <cell r="AD14">
            <v>15.274545454545454</v>
          </cell>
        </row>
      </sheetData>
      <sheetData sheetId="4">
        <row r="25">
          <cell r="D25">
            <v>5.6694117647058837</v>
          </cell>
          <cell r="E25">
            <v>-0.19235294117647067</v>
          </cell>
          <cell r="F25">
            <v>3.0623529411764716</v>
          </cell>
          <cell r="G25">
            <v>3.7294117647058833</v>
          </cell>
          <cell r="H25">
            <v>0.45411764705882346</v>
          </cell>
          <cell r="I25">
            <v>3.6117647058823543</v>
          </cell>
          <cell r="J25">
            <v>12.622272727272724</v>
          </cell>
          <cell r="N25">
            <v>3.6928571428571439</v>
          </cell>
          <cell r="O25">
            <v>6.4078571428571438</v>
          </cell>
          <cell r="P25">
            <v>3.479285714285715</v>
          </cell>
          <cell r="Q25">
            <v>2.0985714285714288</v>
          </cell>
          <cell r="R25">
            <v>0.6707142857142856</v>
          </cell>
          <cell r="S25">
            <v>5.0992857142857151</v>
          </cell>
          <cell r="T25">
            <v>13.64909090909091</v>
          </cell>
          <cell r="X25">
            <v>5.8330000000000002</v>
          </cell>
          <cell r="Y25">
            <v>6</v>
          </cell>
          <cell r="Z25">
            <v>5.6319999999999997</v>
          </cell>
          <cell r="AA25">
            <v>2.3010000000000006</v>
          </cell>
          <cell r="AB25">
            <v>0.93200000000000005</v>
          </cell>
          <cell r="AC25">
            <v>7.0340000000000007</v>
          </cell>
          <cell r="AD25">
            <v>12.605454545454545</v>
          </cell>
        </row>
      </sheetData>
      <sheetData sheetId="5">
        <row r="27">
          <cell r="D27">
            <v>4.9545000000000021</v>
          </cell>
          <cell r="E27">
            <v>0.11899999999999995</v>
          </cell>
          <cell r="F27">
            <v>1.6535000000000011</v>
          </cell>
          <cell r="G27">
            <v>2.803500000000001</v>
          </cell>
          <cell r="H27">
            <v>1.2200000000000002</v>
          </cell>
          <cell r="I27">
            <v>3.2025000000000006</v>
          </cell>
          <cell r="J27">
            <v>11.627500000000003</v>
          </cell>
          <cell r="N27">
            <v>7.7918181818181829</v>
          </cell>
          <cell r="O27">
            <v>1.1545454545454545</v>
          </cell>
          <cell r="P27">
            <v>5.1227272727272739</v>
          </cell>
          <cell r="Q27">
            <v>2.124545454545455</v>
          </cell>
          <cell r="R27">
            <v>2.1854545454545455</v>
          </cell>
          <cell r="S27">
            <v>4.7300000000000004</v>
          </cell>
          <cell r="T27">
            <v>10.591666666666667</v>
          </cell>
          <cell r="X27">
            <v>3.5876190476190479</v>
          </cell>
          <cell r="Y27">
            <v>0.46142857142857141</v>
          </cell>
          <cell r="Z27">
            <v>2.269047619047619</v>
          </cell>
          <cell r="AA27">
            <v>1.6666666666666667</v>
          </cell>
          <cell r="AB27">
            <v>0.22285714285714284</v>
          </cell>
          <cell r="AC27">
            <v>3.7776190476190474</v>
          </cell>
          <cell r="AD27">
            <v>10.487083333333333</v>
          </cell>
        </row>
      </sheetData>
      <sheetData sheetId="6">
        <row r="11">
          <cell r="X11">
            <v>1.4137500000000001</v>
          </cell>
          <cell r="Y11">
            <v>-0.25124999999999997</v>
          </cell>
          <cell r="Z11">
            <v>-0.16625000000000001</v>
          </cell>
          <cell r="AA11">
            <v>1.04125</v>
          </cell>
          <cell r="AB11">
            <v>-0.29125000000000001</v>
          </cell>
          <cell r="AC11">
            <v>2.1687500000000002</v>
          </cell>
          <cell r="AD11">
            <v>3.915</v>
          </cell>
        </row>
      </sheetData>
      <sheetData sheetId="7">
        <row r="129">
          <cell r="D129">
            <v>12.006111111111103</v>
          </cell>
          <cell r="E129">
            <v>2.8240740740740744</v>
          </cell>
          <cell r="F129">
            <v>7.7839814814814821</v>
          </cell>
          <cell r="G129">
            <v>5.6791666666666618</v>
          </cell>
          <cell r="H129">
            <v>4.7688888888888865</v>
          </cell>
          <cell r="I129">
            <v>6.3087962962962925</v>
          </cell>
          <cell r="J129">
            <v>33.746587301587319</v>
          </cell>
          <cell r="N129">
            <v>10.596483516483513</v>
          </cell>
          <cell r="O129">
            <v>2.9116483516483496</v>
          </cell>
          <cell r="P129">
            <v>8.0916483516483488</v>
          </cell>
          <cell r="Q129">
            <v>4.4793406593406564</v>
          </cell>
          <cell r="R129">
            <v>3.5747252747252736</v>
          </cell>
          <cell r="S129">
            <v>7.3651648351648324</v>
          </cell>
          <cell r="T129">
            <v>26.735952380952394</v>
          </cell>
          <cell r="X129">
            <v>8.6629213483146046</v>
          </cell>
          <cell r="Y129">
            <v>2.9060674157303388</v>
          </cell>
          <cell r="Z129">
            <v>8.6144943820224693</v>
          </cell>
          <cell r="AA129">
            <v>3.24685393258427</v>
          </cell>
          <cell r="AB129">
            <v>2.5241573033707869</v>
          </cell>
          <cell r="AC129">
            <v>6.8465168539325845</v>
          </cell>
          <cell r="AD129">
            <v>23.168968253968242</v>
          </cell>
        </row>
      </sheetData>
      <sheetData sheetId="8">
        <row r="26">
          <cell r="D26">
            <v>8.8204999999999991</v>
          </cell>
          <cell r="E26">
            <v>0.28699999999999981</v>
          </cell>
          <cell r="F26">
            <v>2.9375000000000013</v>
          </cell>
          <cell r="G26">
            <v>4.4705000000000013</v>
          </cell>
          <cell r="H26">
            <v>2.5380000000000011</v>
          </cell>
          <cell r="I26">
            <v>5.5700000000000012</v>
          </cell>
          <cell r="J26">
            <v>21.411739130434775</v>
          </cell>
          <cell r="N26">
            <v>7.2731250000000012</v>
          </cell>
          <cell r="O26">
            <v>0.89937499999999992</v>
          </cell>
          <cell r="P26">
            <v>4.2318750000000005</v>
          </cell>
          <cell r="Q26">
            <v>4.6700000000000008</v>
          </cell>
          <cell r="R26">
            <v>2.0031250000000007</v>
          </cell>
          <cell r="S26">
            <v>6.1912500000000019</v>
          </cell>
          <cell r="T26">
            <v>17.578260869565216</v>
          </cell>
          <cell r="X26">
            <v>6.57</v>
          </cell>
          <cell r="Y26">
            <v>1.2385714285714282</v>
          </cell>
          <cell r="Z26">
            <v>5.2842857142857147</v>
          </cell>
          <cell r="AA26">
            <v>2.8814285714285717</v>
          </cell>
          <cell r="AC26">
            <v>7.0478571428571426</v>
          </cell>
          <cell r="AD26">
            <v>14.404347826086955</v>
          </cell>
        </row>
      </sheetData>
      <sheetData sheetId="9">
        <row r="17">
          <cell r="D17">
            <v>6.3876923076923093</v>
          </cell>
          <cell r="E17">
            <v>1.4630769230769229</v>
          </cell>
          <cell r="F17">
            <v>6.3100000000000005</v>
          </cell>
          <cell r="G17">
            <v>2.7215384615384624</v>
          </cell>
          <cell r="H17">
            <v>2.3638461538461537</v>
          </cell>
          <cell r="I17">
            <v>6.2584615384615381</v>
          </cell>
          <cell r="J17">
            <v>23.682857142857141</v>
          </cell>
          <cell r="N17">
            <v>3.6416666666666679</v>
          </cell>
          <cell r="O17">
            <v>5.916666666666659E-2</v>
          </cell>
          <cell r="P17">
            <v>5.3350000000000009</v>
          </cell>
          <cell r="Q17">
            <v>1.7816666666666665</v>
          </cell>
          <cell r="R17">
            <v>1.3375000000000001</v>
          </cell>
          <cell r="S17">
            <v>5.3650000000000011</v>
          </cell>
          <cell r="T17">
            <v>15.017142857142856</v>
          </cell>
          <cell r="X17">
            <v>3.9081818181818178</v>
          </cell>
          <cell r="Y17">
            <v>-0.87909090909090903</v>
          </cell>
          <cell r="Z17">
            <v>3.1518181818181819</v>
          </cell>
          <cell r="AA17">
            <v>2.0309090909090912</v>
          </cell>
          <cell r="AB17">
            <v>1.3036363636363637</v>
          </cell>
          <cell r="AC17">
            <v>5.4854545454545454</v>
          </cell>
          <cell r="AD17">
            <v>11.786428571428571</v>
          </cell>
        </row>
      </sheetData>
      <sheetData sheetId="10">
        <row r="20">
          <cell r="D20">
            <v>6.9200000000000017</v>
          </cell>
          <cell r="E20">
            <v>0.19749999999999993</v>
          </cell>
          <cell r="F20">
            <v>3.225000000000001</v>
          </cell>
          <cell r="G20">
            <v>3.3366666666666673</v>
          </cell>
          <cell r="H20">
            <v>0.75249999999999995</v>
          </cell>
          <cell r="I20">
            <v>4.6991666666666676</v>
          </cell>
          <cell r="J20">
            <v>13.504117647058827</v>
          </cell>
          <cell r="N20">
            <v>3.5037500000000001</v>
          </cell>
          <cell r="O20">
            <v>0.37999999999999989</v>
          </cell>
          <cell r="P20">
            <v>3.2950000000000004</v>
          </cell>
          <cell r="Q20">
            <v>1.38</v>
          </cell>
          <cell r="R20">
            <v>0.58624999999999994</v>
          </cell>
          <cell r="S20">
            <v>4.8787500000000001</v>
          </cell>
          <cell r="T20">
            <v>6.5994117647058825</v>
          </cell>
          <cell r="X20">
            <v>5.18</v>
          </cell>
          <cell r="Y20">
            <v>-0.24181818181818182</v>
          </cell>
          <cell r="Z20">
            <v>1.3936363636363636</v>
          </cell>
          <cell r="AA20">
            <v>2.0009090909090905</v>
          </cell>
          <cell r="AB20">
            <v>0.72636363636363643</v>
          </cell>
          <cell r="AC20">
            <v>5.0599999999999996</v>
          </cell>
          <cell r="AD20">
            <v>9.135882352941179</v>
          </cell>
        </row>
      </sheetData>
      <sheetData sheetId="11">
        <row r="35">
          <cell r="D35">
            <v>5.849615384615384</v>
          </cell>
          <cell r="E35">
            <v>0.47653846153846163</v>
          </cell>
          <cell r="F35">
            <v>1.9903846153846165</v>
          </cell>
          <cell r="G35">
            <v>3.7842307692307702</v>
          </cell>
          <cell r="H35">
            <v>0.23384615384615379</v>
          </cell>
          <cell r="I35">
            <v>5.0030769230769234</v>
          </cell>
          <cell r="J35">
            <v>14.086875000000001</v>
          </cell>
          <cell r="N35">
            <v>4.3645833333333348</v>
          </cell>
          <cell r="O35">
            <v>1.5720833333333342</v>
          </cell>
          <cell r="P35">
            <v>4.7950000000000008</v>
          </cell>
          <cell r="Q35">
            <v>2.7958333333333347</v>
          </cell>
          <cell r="R35">
            <v>0.75291666666666657</v>
          </cell>
          <cell r="S35">
            <v>4.0441666666666674</v>
          </cell>
          <cell r="T35">
            <v>13.743437500000002</v>
          </cell>
          <cell r="X35">
            <v>3.9525000000000001</v>
          </cell>
          <cell r="Y35">
            <v>8.3214285714285713E-2</v>
          </cell>
          <cell r="Z35">
            <v>0.61785714285714277</v>
          </cell>
          <cell r="AA35">
            <v>1.8221428571428573</v>
          </cell>
          <cell r="AB35">
            <v>-0.42892857142857144</v>
          </cell>
          <cell r="AC35">
            <v>5.2857142857142865</v>
          </cell>
          <cell r="AD35">
            <v>9.9159375000000018</v>
          </cell>
        </row>
      </sheetData>
      <sheetData sheetId="12">
        <row r="41">
          <cell r="D41">
            <v>6.5437837837837813</v>
          </cell>
          <cell r="E41">
            <v>0.73324324324324341</v>
          </cell>
          <cell r="F41">
            <v>2.7875675675675691</v>
          </cell>
          <cell r="G41">
            <v>3.3100000000000014</v>
          </cell>
          <cell r="H41">
            <v>1.8229729729729742</v>
          </cell>
          <cell r="I41">
            <v>3.8324324324324337</v>
          </cell>
          <cell r="J41">
            <v>18.529210526315794</v>
          </cell>
          <cell r="N41">
            <v>6.416896551724137</v>
          </cell>
          <cell r="O41">
            <v>1.7386206896551726</v>
          </cell>
          <cell r="P41">
            <v>5.1300000000000017</v>
          </cell>
          <cell r="Q41">
            <v>2.1068965517241387</v>
          </cell>
          <cell r="R41">
            <v>3.1531034482758633</v>
          </cell>
          <cell r="S41">
            <v>4.6241379310344835</v>
          </cell>
          <cell r="T41">
            <v>17.682105263157894</v>
          </cell>
          <cell r="X41">
            <v>5.9829999999999997</v>
          </cell>
          <cell r="Y41">
            <v>1.6505000000000003</v>
          </cell>
          <cell r="Z41">
            <v>5.5834999999999999</v>
          </cell>
          <cell r="AA41">
            <v>2.4159999999999995</v>
          </cell>
          <cell r="AB41">
            <v>0.53400000000000003</v>
          </cell>
          <cell r="AC41">
            <v>5.7510000000000003</v>
          </cell>
          <cell r="AD41">
            <v>11.535789473684211</v>
          </cell>
        </row>
      </sheetData>
      <sheetData sheetId="13">
        <row r="19">
          <cell r="D19">
            <v>8.8827272727272746</v>
          </cell>
          <cell r="E19">
            <v>1.458181818181818</v>
          </cell>
          <cell r="F19">
            <v>5.3072727272727285</v>
          </cell>
          <cell r="G19">
            <v>4.4881818181818183</v>
          </cell>
          <cell r="H19">
            <v>6.3681818181818191</v>
          </cell>
          <cell r="I19">
            <v>5.3663636363636362</v>
          </cell>
          <cell r="J19">
            <v>21.911249999999999</v>
          </cell>
          <cell r="N19">
            <v>11.306363636363638</v>
          </cell>
          <cell r="O19">
            <v>2.79</v>
          </cell>
          <cell r="P19">
            <v>6.7609090909090925</v>
          </cell>
          <cell r="Q19">
            <v>4.6700000000000008</v>
          </cell>
          <cell r="R19">
            <v>3.6400000000000006</v>
          </cell>
          <cell r="S19">
            <v>6.4272727272727277</v>
          </cell>
          <cell r="T19">
            <v>24.471250000000001</v>
          </cell>
          <cell r="X19">
            <v>7.5471428571428572</v>
          </cell>
          <cell r="Y19">
            <v>1.2378571428571428</v>
          </cell>
          <cell r="Z19">
            <v>4.6899999999999995</v>
          </cell>
          <cell r="AA19">
            <v>4.262142857142857</v>
          </cell>
          <cell r="AB19">
            <v>2</v>
          </cell>
          <cell r="AC19">
            <v>6.8807142857142853</v>
          </cell>
          <cell r="AD19">
            <v>23.290625000000002</v>
          </cell>
        </row>
      </sheetData>
      <sheetData sheetId="14">
        <row r="20">
          <cell r="D20">
            <v>8.865000000000002</v>
          </cell>
          <cell r="E20">
            <v>-0.41416666666666674</v>
          </cell>
          <cell r="F20">
            <v>4.642500000000001</v>
          </cell>
          <cell r="G20">
            <v>3.5033333333333352</v>
          </cell>
          <cell r="H20">
            <v>2.0041666666666669</v>
          </cell>
          <cell r="I20">
            <v>4.974166666666668</v>
          </cell>
          <cell r="J20">
            <v>16.641176470588235</v>
          </cell>
          <cell r="N20">
            <v>7.7400000000000011</v>
          </cell>
          <cell r="O20">
            <v>3.0521428571428584</v>
          </cell>
          <cell r="P20">
            <v>2.979285714285715</v>
          </cell>
          <cell r="Q20">
            <v>3.1935714285714289</v>
          </cell>
          <cell r="R20">
            <v>0.90928571428571414</v>
          </cell>
          <cell r="S20">
            <v>3.4085714285714297</v>
          </cell>
          <cell r="T20">
            <v>17.527058823529416</v>
          </cell>
          <cell r="X20">
            <v>5.4219999999999997</v>
          </cell>
          <cell r="Y20">
            <v>0.37799999999999989</v>
          </cell>
          <cell r="Z20">
            <v>3.222666666666667</v>
          </cell>
          <cell r="AA20">
            <v>2.9773333333333332</v>
          </cell>
          <cell r="AB20">
            <v>1.9546666666666661</v>
          </cell>
          <cell r="AC20">
            <v>3.5993333333333331</v>
          </cell>
          <cell r="AD20">
            <v>15.488823529411764</v>
          </cell>
        </row>
      </sheetData>
      <sheetData sheetId="15">
        <row r="24">
          <cell r="D24">
            <v>7.4947368421052634</v>
          </cell>
          <cell r="E24">
            <v>0.16105263157894731</v>
          </cell>
          <cell r="F24">
            <v>3.9500000000000006</v>
          </cell>
          <cell r="G24">
            <v>2.5126315789473694</v>
          </cell>
          <cell r="H24">
            <v>0.8989473684210525</v>
          </cell>
          <cell r="I24">
            <v>3.6352631578947379</v>
          </cell>
          <cell r="J24">
            <v>16.87619047619047</v>
          </cell>
          <cell r="N24">
            <v>6.6700000000000017</v>
          </cell>
          <cell r="O24">
            <v>0.89947368421052631</v>
          </cell>
          <cell r="P24">
            <v>1.9147368421052637</v>
          </cell>
          <cell r="Q24">
            <v>1.9505263157894739</v>
          </cell>
          <cell r="R24">
            <v>2.0731578947368421</v>
          </cell>
          <cell r="S24">
            <v>3.7236842105263173</v>
          </cell>
          <cell r="T24">
            <v>15.590476190476187</v>
          </cell>
          <cell r="X24">
            <v>4.6147368421052635</v>
          </cell>
          <cell r="Y24">
            <v>-0.63105263157894742</v>
          </cell>
          <cell r="Z24">
            <v>2.5778947368421048</v>
          </cell>
          <cell r="AA24">
            <v>1.6321052631578947</v>
          </cell>
          <cell r="AB24">
            <v>6.9473684210526326E-2</v>
          </cell>
          <cell r="AC24">
            <v>4.2284210526315791</v>
          </cell>
          <cell r="AD24">
            <v>11.301904761904762</v>
          </cell>
        </row>
      </sheetData>
      <sheetData sheetId="16">
        <row r="18">
          <cell r="D18">
            <v>4.9750000000000014</v>
          </cell>
          <cell r="E18">
            <v>1.3366666666666667</v>
          </cell>
          <cell r="F18">
            <v>4.3650000000000011</v>
          </cell>
          <cell r="G18">
            <v>2.2258333333333336</v>
          </cell>
          <cell r="H18">
            <v>-0.27583333333333337</v>
          </cell>
          <cell r="I18">
            <v>1.92</v>
          </cell>
          <cell r="J18">
            <v>11.637333333333336</v>
          </cell>
          <cell r="N18">
            <v>3.7808333333333337</v>
          </cell>
          <cell r="O18">
            <v>-0.10750000000000008</v>
          </cell>
          <cell r="P18">
            <v>3.8375000000000008</v>
          </cell>
          <cell r="Q18">
            <v>1.6150000000000002</v>
          </cell>
          <cell r="R18">
            <v>1.5033333333333332</v>
          </cell>
          <cell r="S18">
            <v>1.7816666666666665</v>
          </cell>
          <cell r="T18">
            <v>9.9286666666666648</v>
          </cell>
          <cell r="X18">
            <v>3.6146153846153841</v>
          </cell>
          <cell r="Y18">
            <v>1.3084615384615383</v>
          </cell>
          <cell r="Z18">
            <v>3.18</v>
          </cell>
          <cell r="AA18">
            <v>2.154615384615385</v>
          </cell>
          <cell r="AB18">
            <v>-0.28153846153846157</v>
          </cell>
          <cell r="AC18">
            <v>4.3600000000000003</v>
          </cell>
          <cell r="AD18">
            <v>12.424666666666665</v>
          </cell>
        </row>
      </sheetData>
      <sheetData sheetId="17">
        <row r="16">
          <cell r="D16">
            <v>12.093636363636364</v>
          </cell>
          <cell r="E16">
            <v>1.5790909090909095</v>
          </cell>
          <cell r="F16">
            <v>4.9427272727272733</v>
          </cell>
          <cell r="G16">
            <v>4.6709090909090918</v>
          </cell>
          <cell r="H16">
            <v>4.4590909090909099</v>
          </cell>
          <cell r="I16">
            <v>4.9736363636363645</v>
          </cell>
          <cell r="J16">
            <v>27.685384615384613</v>
          </cell>
          <cell r="N16">
            <v>11.585000000000001</v>
          </cell>
          <cell r="O16">
            <v>1.9212499999999999</v>
          </cell>
          <cell r="P16">
            <v>6.4187500000000011</v>
          </cell>
          <cell r="Q16">
            <v>5.2112499999999997</v>
          </cell>
          <cell r="R16">
            <v>2.8375000000000004</v>
          </cell>
          <cell r="S16">
            <v>5.7112499999999997</v>
          </cell>
          <cell r="T16">
            <v>20.729230769230771</v>
          </cell>
          <cell r="X16">
            <v>9.4066666666666663</v>
          </cell>
          <cell r="Y16">
            <v>1.8899999999999997</v>
          </cell>
          <cell r="Z16">
            <v>4.9255555555555555</v>
          </cell>
          <cell r="AA16">
            <v>3.0022222222222226</v>
          </cell>
          <cell r="AB16">
            <v>1.63</v>
          </cell>
          <cell r="AC16">
            <v>6.7022222222222219</v>
          </cell>
          <cell r="AD16">
            <v>19.07769230769231</v>
          </cell>
        </row>
      </sheetData>
      <sheetData sheetId="18">
        <row r="22">
          <cell r="D22">
            <v>10.032727272727273</v>
          </cell>
          <cell r="E22">
            <v>1.5181818181818185</v>
          </cell>
          <cell r="F22">
            <v>6.000909090909091</v>
          </cell>
          <cell r="G22">
            <v>5.3372727272727296</v>
          </cell>
          <cell r="H22">
            <v>3.3963636363636378</v>
          </cell>
          <cell r="I22">
            <v>4.4290909090909105</v>
          </cell>
          <cell r="J22">
            <v>17.782105263157892</v>
          </cell>
          <cell r="N22">
            <v>6.795625000000002</v>
          </cell>
          <cell r="O22">
            <v>1.7518750000000001</v>
          </cell>
          <cell r="P22">
            <v>6.4006250000000016</v>
          </cell>
          <cell r="Q22">
            <v>3.8781250000000007</v>
          </cell>
          <cell r="R22">
            <v>3.0656250000000007</v>
          </cell>
          <cell r="S22">
            <v>5.0243750000000009</v>
          </cell>
          <cell r="T22">
            <v>22.666315789473686</v>
          </cell>
          <cell r="X22">
            <v>4.0412499999999998</v>
          </cell>
          <cell r="Y22">
            <v>1.8331249999999999</v>
          </cell>
          <cell r="Z22">
            <v>3.875</v>
          </cell>
          <cell r="AA22">
            <v>1.1868750000000001</v>
          </cell>
          <cell r="AB22">
            <v>1.3131250000000003</v>
          </cell>
          <cell r="AC22">
            <v>3.2287499999999998</v>
          </cell>
          <cell r="AD22">
            <v>13.034210526315789</v>
          </cell>
        </row>
      </sheetData>
      <sheetData sheetId="19">
        <row r="26">
          <cell r="D26">
            <v>13.178947368421051</v>
          </cell>
          <cell r="E26">
            <v>4.7926315789473692</v>
          </cell>
          <cell r="F26">
            <v>7.8273684210526318</v>
          </cell>
          <cell r="G26">
            <v>6.5115789473684229</v>
          </cell>
          <cell r="H26">
            <v>2.9157894736842125</v>
          </cell>
          <cell r="I26">
            <v>6.0910526315789495</v>
          </cell>
          <cell r="J26">
            <v>34.131739130434795</v>
          </cell>
          <cell r="N26">
            <v>10.03894736842105</v>
          </cell>
          <cell r="O26">
            <v>2.7578947368421072</v>
          </cell>
          <cell r="P26">
            <v>8.1784210526315793</v>
          </cell>
          <cell r="Q26">
            <v>4.1426315789473698</v>
          </cell>
          <cell r="R26">
            <v>2.3894736842105275</v>
          </cell>
          <cell r="S26">
            <v>6.4068421052631592</v>
          </cell>
          <cell r="T26">
            <v>28.01608695652174</v>
          </cell>
          <cell r="X26">
            <v>9.3338888888888878</v>
          </cell>
          <cell r="Y26">
            <v>1.8894444444444447</v>
          </cell>
          <cell r="Z26">
            <v>8.3705555555555566</v>
          </cell>
          <cell r="AA26">
            <v>3.5011111111111117</v>
          </cell>
          <cell r="AB26">
            <v>0.51777777777777778</v>
          </cell>
          <cell r="AC26">
            <v>6.7033333333333331</v>
          </cell>
          <cell r="AD26">
            <v>23.725652173913041</v>
          </cell>
        </row>
      </sheetData>
      <sheetData sheetId="20">
        <row r="16">
          <cell r="D16">
            <v>13.004000000000001</v>
          </cell>
          <cell r="E16">
            <v>5.1020000000000003</v>
          </cell>
          <cell r="F16">
            <v>6.6370000000000005</v>
          </cell>
          <cell r="G16">
            <v>6.9700000000000006</v>
          </cell>
          <cell r="H16">
            <v>7.8700000000000019</v>
          </cell>
          <cell r="I16">
            <v>6.9370000000000021</v>
          </cell>
          <cell r="J16">
            <v>35.784615384615378</v>
          </cell>
          <cell r="N16">
            <v>6.7962500000000006</v>
          </cell>
          <cell r="O16">
            <v>1.9624999999999999</v>
          </cell>
          <cell r="P16">
            <v>4.5037500000000001</v>
          </cell>
          <cell r="Q16">
            <v>2.2124999999999999</v>
          </cell>
          <cell r="R16">
            <v>2.5037499999999997</v>
          </cell>
          <cell r="S16">
            <v>5.7112499999999997</v>
          </cell>
          <cell r="T16">
            <v>14.578461538461539</v>
          </cell>
          <cell r="X16">
            <v>9.5566666666666666</v>
          </cell>
          <cell r="Y16">
            <v>1.7783333333333335</v>
          </cell>
          <cell r="Z16">
            <v>2.6391666666666667</v>
          </cell>
          <cell r="AA16">
            <v>2.6675000000000004</v>
          </cell>
          <cell r="AB16">
            <v>1.7208333333333332</v>
          </cell>
          <cell r="AC16">
            <v>5.0549999999999997</v>
          </cell>
          <cell r="AD16">
            <v>21.616153846153846</v>
          </cell>
        </row>
      </sheetData>
      <sheetData sheetId="21">
        <row r="60">
          <cell r="D60">
            <v>9.6317307692307672</v>
          </cell>
          <cell r="E60">
            <v>1.201538461538463</v>
          </cell>
          <cell r="F60">
            <v>3.4651923076923059</v>
          </cell>
          <cell r="G60">
            <v>4.2538461538461538</v>
          </cell>
          <cell r="H60">
            <v>1.9394230769230785</v>
          </cell>
          <cell r="I60">
            <v>5.4519230769230766</v>
          </cell>
          <cell r="J60">
            <v>23.667894736842104</v>
          </cell>
          <cell r="N60">
            <v>13.828095238095237</v>
          </cell>
          <cell r="O60">
            <v>1.2414285714285715</v>
          </cell>
          <cell r="P60">
            <v>6.9400000000000022</v>
          </cell>
          <cell r="Q60">
            <v>4.8919047619047626</v>
          </cell>
          <cell r="R60">
            <v>2.7809523809523817</v>
          </cell>
          <cell r="S60">
            <v>7.8447619047619037</v>
          </cell>
          <cell r="T60">
            <v>13.825789473684207</v>
          </cell>
          <cell r="X60">
            <v>6.324871794871795</v>
          </cell>
          <cell r="Y60">
            <v>0.27358974358974347</v>
          </cell>
          <cell r="Z60">
            <v>3.2484615384615387</v>
          </cell>
          <cell r="AA60">
            <v>2.5892307692307694</v>
          </cell>
          <cell r="AB60">
            <v>0.61538461538461553</v>
          </cell>
          <cell r="AC60">
            <v>6.0594871794871796</v>
          </cell>
          <cell r="AD60">
            <v>13.075964912280703</v>
          </cell>
        </row>
      </sheetData>
      <sheetData sheetId="22">
        <row r="121">
          <cell r="D121">
            <v>13.477027027027027</v>
          </cell>
          <cell r="E121">
            <v>4.3416216216216164</v>
          </cell>
          <cell r="F121">
            <v>8.1120270270270254</v>
          </cell>
          <cell r="G121">
            <v>6.5482432432432418</v>
          </cell>
          <cell r="H121">
            <v>5.5618918918918911</v>
          </cell>
          <cell r="I121">
            <v>7.3810810810810814</v>
          </cell>
          <cell r="J121">
            <v>28.48491525423729</v>
          </cell>
          <cell r="N121">
            <v>11.314605263157896</v>
          </cell>
          <cell r="O121">
            <v>4.1828947368421048</v>
          </cell>
          <cell r="P121">
            <v>8.2136842105263153</v>
          </cell>
          <cell r="Q121">
            <v>5.2055263157894691</v>
          </cell>
          <cell r="R121">
            <v>3.2884210526315774</v>
          </cell>
          <cell r="S121">
            <v>7.3407894736842101</v>
          </cell>
          <cell r="T121">
            <v>25.470254237288138</v>
          </cell>
          <cell r="X121">
            <v>8.7814159292035416</v>
          </cell>
          <cell r="Y121">
            <v>1.9469911504424775</v>
          </cell>
          <cell r="Z121">
            <v>6.7817699115044254</v>
          </cell>
          <cell r="AA121">
            <v>3.0592035398230104</v>
          </cell>
          <cell r="AB121">
            <v>1.6780530973451335</v>
          </cell>
          <cell r="AC121">
            <v>5.9646017699115035</v>
          </cell>
          <cell r="AD121">
            <v>27.016610169491521</v>
          </cell>
        </row>
      </sheetData>
      <sheetData sheetId="23">
        <row r="5">
          <cell r="D5">
            <v>11.34</v>
          </cell>
          <cell r="E5">
            <v>2.67</v>
          </cell>
          <cell r="F5">
            <v>11.335000000000001</v>
          </cell>
          <cell r="G5">
            <v>5.335</v>
          </cell>
          <cell r="H5">
            <v>2.67</v>
          </cell>
          <cell r="I5">
            <v>8.004999999999999</v>
          </cell>
          <cell r="J5">
            <v>41.354999999999997</v>
          </cell>
          <cell r="N5">
            <v>4.17</v>
          </cell>
          <cell r="O5">
            <v>4.335</v>
          </cell>
          <cell r="P5">
            <v>6.67</v>
          </cell>
          <cell r="Q5">
            <v>2</v>
          </cell>
          <cell r="R5">
            <v>3.335</v>
          </cell>
          <cell r="S5">
            <v>5.335</v>
          </cell>
          <cell r="T5">
            <v>25.845000000000002</v>
          </cell>
        </row>
      </sheetData>
      <sheetData sheetId="24">
        <row r="20">
          <cell r="D20">
            <v>10.101764705882353</v>
          </cell>
          <cell r="E20">
            <v>0.59176470588235297</v>
          </cell>
          <cell r="F20">
            <v>1.8858823529411779</v>
          </cell>
          <cell r="G20">
            <v>3.5523529411764714</v>
          </cell>
          <cell r="H20">
            <v>1.8276470588235296</v>
          </cell>
          <cell r="I20">
            <v>4.4947058823529424</v>
          </cell>
          <cell r="J20">
            <v>22.454117647058826</v>
          </cell>
          <cell r="N20">
            <v>7.5028571428571436</v>
          </cell>
          <cell r="O20">
            <v>5.0271428571428576</v>
          </cell>
          <cell r="P20">
            <v>4.8378571428571444</v>
          </cell>
          <cell r="Q20">
            <v>3.7650000000000006</v>
          </cell>
          <cell r="R20">
            <v>0.93214285714285705</v>
          </cell>
          <cell r="S20">
            <v>5.8600000000000012</v>
          </cell>
          <cell r="T20">
            <v>22.997058823529411</v>
          </cell>
          <cell r="X20">
            <v>5.564375000000001</v>
          </cell>
          <cell r="Y20">
            <v>0.14624999999999999</v>
          </cell>
          <cell r="Z20">
            <v>1.2087500000000002</v>
          </cell>
          <cell r="AA20">
            <v>2.4587500000000002</v>
          </cell>
          <cell r="AB20">
            <v>0.77124999999999999</v>
          </cell>
          <cell r="AC20">
            <v>5.6449999999999996</v>
          </cell>
          <cell r="AD20">
            <v>14.865294117647057</v>
          </cell>
        </row>
      </sheetData>
      <sheetData sheetId="25">
        <row r="28">
          <cell r="D28">
            <v>8.4577272727272703</v>
          </cell>
          <cell r="E28">
            <v>2.2150000000000003</v>
          </cell>
          <cell r="F28">
            <v>4.8513636363636374</v>
          </cell>
          <cell r="G28">
            <v>4.5640909090909103</v>
          </cell>
          <cell r="H28">
            <v>2.867727272727274</v>
          </cell>
          <cell r="I28">
            <v>5.2754545454545463</v>
          </cell>
          <cell r="J28">
            <v>24.843600000000002</v>
          </cell>
          <cell r="N28">
            <v>6.5520000000000014</v>
          </cell>
          <cell r="O28">
            <v>0.85399999999999987</v>
          </cell>
          <cell r="P28">
            <v>5.2040000000000015</v>
          </cell>
          <cell r="Q28">
            <v>3.9535000000000009</v>
          </cell>
          <cell r="R28">
            <v>2.4535000000000009</v>
          </cell>
          <cell r="S28">
            <v>6.0695000000000006</v>
          </cell>
          <cell r="T28">
            <v>20.069199999999995</v>
          </cell>
          <cell r="X28">
            <v>5.3852631578947365</v>
          </cell>
          <cell r="Y28">
            <v>0.82421052631578939</v>
          </cell>
          <cell r="Z28">
            <v>3.8068421052631578</v>
          </cell>
          <cell r="AA28">
            <v>3.2468421052631582</v>
          </cell>
          <cell r="AB28">
            <v>1.3678947368421051</v>
          </cell>
          <cell r="AC28">
            <v>5.2105263157894735</v>
          </cell>
          <cell r="AD28">
            <v>15.079600000000001</v>
          </cell>
        </row>
      </sheetData>
      <sheetData sheetId="26">
        <row r="17">
          <cell r="D17">
            <v>9.6192307692307697</v>
          </cell>
          <cell r="E17">
            <v>2.6446153846153866</v>
          </cell>
          <cell r="F17">
            <v>6.5938461538461546</v>
          </cell>
          <cell r="G17">
            <v>4.8246153846153854</v>
          </cell>
          <cell r="H17">
            <v>3.2330769230769238</v>
          </cell>
          <cell r="I17">
            <v>4.5930769230769251</v>
          </cell>
          <cell r="J17">
            <v>29.257857142857141</v>
          </cell>
          <cell r="N17">
            <v>11.137</v>
          </cell>
          <cell r="O17">
            <v>2.4379999999999997</v>
          </cell>
          <cell r="P17">
            <v>6.0690000000000008</v>
          </cell>
          <cell r="Q17">
            <v>3.1030000000000006</v>
          </cell>
          <cell r="R17">
            <v>2.4380000000000002</v>
          </cell>
          <cell r="S17">
            <v>6.6690000000000014</v>
          </cell>
          <cell r="T17">
            <v>22.752857142857142</v>
          </cell>
          <cell r="X17">
            <v>8.0909090909090917</v>
          </cell>
          <cell r="Y17">
            <v>1.3636363636363633</v>
          </cell>
          <cell r="Z17">
            <v>6.0618181818181824</v>
          </cell>
          <cell r="AA17">
            <v>1.6963636363636363</v>
          </cell>
          <cell r="AB17">
            <v>1.4545454545454546</v>
          </cell>
          <cell r="AC17">
            <v>6.3327272727272721</v>
          </cell>
          <cell r="AD17">
            <v>19.642857142857142</v>
          </cell>
        </row>
      </sheetData>
      <sheetData sheetId="27">
        <row r="29">
          <cell r="D29">
            <v>6.4063157894736857</v>
          </cell>
          <cell r="E29">
            <v>1.9326315789473691</v>
          </cell>
          <cell r="F29">
            <v>5.1073684210526329</v>
          </cell>
          <cell r="G29">
            <v>5.0557894736842117</v>
          </cell>
          <cell r="H29">
            <v>2.9863157894736854</v>
          </cell>
          <cell r="I29">
            <v>5.6700000000000017</v>
          </cell>
          <cell r="J29">
            <v>19.846538461538461</v>
          </cell>
          <cell r="N29">
            <v>7.6375000000000002</v>
          </cell>
          <cell r="O29">
            <v>2.4370000000000012</v>
          </cell>
          <cell r="P29">
            <v>6.0035000000000016</v>
          </cell>
          <cell r="Q29">
            <v>3.0025000000000004</v>
          </cell>
          <cell r="R29">
            <v>2.870000000000001</v>
          </cell>
          <cell r="S29">
            <v>6.0020000000000007</v>
          </cell>
          <cell r="T29">
            <v>21.501923076923081</v>
          </cell>
          <cell r="X29">
            <v>3.9868000000000001</v>
          </cell>
          <cell r="Y29">
            <v>1.0131999999999999</v>
          </cell>
          <cell r="Z29">
            <v>4.2131999999999996</v>
          </cell>
          <cell r="AA29">
            <v>2.1595999999999997</v>
          </cell>
          <cell r="AB29">
            <v>0.70639999999999992</v>
          </cell>
          <cell r="AC29">
            <v>6.4796000000000005</v>
          </cell>
          <cell r="AD29">
            <v>17.845000000000002</v>
          </cell>
        </row>
      </sheetData>
      <sheetData sheetId="28">
        <row r="14">
          <cell r="D14">
            <v>1.8527272727272723</v>
          </cell>
          <cell r="E14">
            <v>0.82181818181818178</v>
          </cell>
          <cell r="F14">
            <v>1.8827272727272728</v>
          </cell>
          <cell r="G14">
            <v>1.9127272727272726</v>
          </cell>
          <cell r="H14">
            <v>3.6700000000000004</v>
          </cell>
          <cell r="I14">
            <v>3.3672727272727276</v>
          </cell>
          <cell r="J14">
            <v>13.507272727272731</v>
          </cell>
          <cell r="N14">
            <v>2.5222222222222226</v>
          </cell>
          <cell r="O14">
            <v>0.66999999999999993</v>
          </cell>
          <cell r="P14">
            <v>4.3355555555555556</v>
          </cell>
          <cell r="Q14">
            <v>1.5222222222222221</v>
          </cell>
          <cell r="R14">
            <v>1.4844444444444445</v>
          </cell>
          <cell r="S14">
            <v>3.1900000000000004</v>
          </cell>
          <cell r="T14">
            <v>11.229090909090907</v>
          </cell>
          <cell r="X14">
            <v>3.7783333333333338</v>
          </cell>
          <cell r="Y14">
            <v>-0.44333333333333336</v>
          </cell>
          <cell r="Z14">
            <v>1.6666666666666667</v>
          </cell>
          <cell r="AA14">
            <v>1.5566666666666666</v>
          </cell>
          <cell r="AB14">
            <v>1.7216666666666667</v>
          </cell>
          <cell r="AC14">
            <v>6.2783333333333333</v>
          </cell>
          <cell r="AD14">
            <v>7.9409090909090905</v>
          </cell>
        </row>
      </sheetData>
      <sheetData sheetId="29">
        <row r="18">
          <cell r="D18">
            <v>11.260000000000002</v>
          </cell>
          <cell r="E18">
            <v>1.4892307692307694</v>
          </cell>
          <cell r="F18">
            <v>4.1584615384615393</v>
          </cell>
          <cell r="G18">
            <v>5.2346153846153856</v>
          </cell>
          <cell r="H18">
            <v>2.2346153846153847</v>
          </cell>
          <cell r="I18">
            <v>4.8746153846153852</v>
          </cell>
          <cell r="J18">
            <v>25.351333333333333</v>
          </cell>
          <cell r="N18">
            <v>9.08</v>
          </cell>
          <cell r="O18">
            <v>1.7469230769230768</v>
          </cell>
          <cell r="P18">
            <v>6.5161538461538475</v>
          </cell>
          <cell r="Q18">
            <v>2.5923076923076924</v>
          </cell>
          <cell r="R18">
            <v>0.67076923076923067</v>
          </cell>
          <cell r="S18">
            <v>5.4138461538461558</v>
          </cell>
          <cell r="T18">
            <v>22.550666666666661</v>
          </cell>
          <cell r="X18">
            <v>7.3328571428571427</v>
          </cell>
          <cell r="Y18">
            <v>0.38142857142857139</v>
          </cell>
          <cell r="Z18">
            <v>6.0492857142857153</v>
          </cell>
          <cell r="AA18">
            <v>3.0464285714285713</v>
          </cell>
          <cell r="AB18">
            <v>1.476428571428571</v>
          </cell>
          <cell r="AC18">
            <v>6.262142857142857</v>
          </cell>
          <cell r="AD18">
            <v>22.912000000000003</v>
          </cell>
        </row>
      </sheetData>
      <sheetData sheetId="30">
        <row r="20">
          <cell r="D20">
            <v>7.6281250000000007</v>
          </cell>
          <cell r="E20">
            <v>1.8156249999999998</v>
          </cell>
          <cell r="F20">
            <v>2.8575000000000008</v>
          </cell>
          <cell r="G20">
            <v>1.7950000000000002</v>
          </cell>
          <cell r="H20">
            <v>1.211875</v>
          </cell>
          <cell r="I20">
            <v>2.941250000000001</v>
          </cell>
          <cell r="J20">
            <v>17.175882352941183</v>
          </cell>
          <cell r="N20">
            <v>6.1545454545454552</v>
          </cell>
          <cell r="O20">
            <v>1.6381818181818182</v>
          </cell>
          <cell r="P20">
            <v>3.852727272727273</v>
          </cell>
          <cell r="Q20">
            <v>2.6109090909090908</v>
          </cell>
          <cell r="R20">
            <v>1.2772727272727271</v>
          </cell>
          <cell r="S20">
            <v>1.2154545454545451</v>
          </cell>
          <cell r="T20">
            <v>10.837647058823531</v>
          </cell>
          <cell r="X20">
            <v>3.4861538461538455</v>
          </cell>
          <cell r="Y20">
            <v>-5.1538461538461526E-2</v>
          </cell>
          <cell r="Z20">
            <v>2</v>
          </cell>
          <cell r="AA20">
            <v>0.74384615384615382</v>
          </cell>
          <cell r="AB20">
            <v>5.1538461538461526E-2</v>
          </cell>
          <cell r="AC20">
            <v>2.5384615384615383</v>
          </cell>
          <cell r="AD20">
            <v>6.7052941176470586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view="pageBreakPreview" zoomScale="60" zoomScaleNormal="100" workbookViewId="0">
      <selection activeCell="S21" sqref="S21"/>
    </sheetView>
  </sheetViews>
  <sheetFormatPr defaultRowHeight="15" x14ac:dyDescent="0.25"/>
  <cols>
    <col min="1" max="1" width="34.42578125" style="5" bestFit="1" customWidth="1"/>
    <col min="2" max="2" width="14.42578125" style="5" hidden="1" customWidth="1"/>
    <col min="3" max="3" width="13.7109375" style="5" hidden="1" customWidth="1"/>
    <col min="4" max="4" width="10.5703125" bestFit="1" customWidth="1"/>
    <col min="5" max="5" width="10.5703125" style="13" customWidth="1"/>
    <col min="6" max="6" width="9.85546875" bestFit="1" customWidth="1"/>
    <col min="7" max="7" width="9.85546875" customWidth="1"/>
    <col min="8" max="8" width="9.85546875" bestFit="1" customWidth="1"/>
    <col min="9" max="10" width="8.7109375" bestFit="1" customWidth="1"/>
    <col min="11" max="11" width="9.85546875" customWidth="1"/>
    <col min="12" max="13" width="11.140625" hidden="1" customWidth="1"/>
    <col min="14" max="14" width="9.85546875" style="13" bestFit="1" customWidth="1"/>
    <col min="15" max="16" width="11" style="13" bestFit="1" customWidth="1"/>
  </cols>
  <sheetData>
    <row r="1" spans="1:16" ht="45" x14ac:dyDescent="0.25">
      <c r="A1" s="11" t="s">
        <v>41</v>
      </c>
      <c r="B1" s="1" t="s">
        <v>56</v>
      </c>
      <c r="C1" s="1" t="s">
        <v>57</v>
      </c>
      <c r="D1" s="11" t="s">
        <v>40</v>
      </c>
      <c r="E1" s="1" t="s">
        <v>52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50</v>
      </c>
      <c r="M1" s="11" t="s">
        <v>51</v>
      </c>
      <c r="N1" s="1" t="s">
        <v>11</v>
      </c>
      <c r="O1" s="18" t="s">
        <v>47</v>
      </c>
      <c r="P1" s="18" t="s">
        <v>48</v>
      </c>
    </row>
    <row r="2" spans="1:16" x14ac:dyDescent="0.25">
      <c r="A2" s="27" t="s">
        <v>0</v>
      </c>
      <c r="B2" s="27">
        <v>43</v>
      </c>
      <c r="C2" s="27">
        <v>38</v>
      </c>
      <c r="D2" s="8" t="s">
        <v>1</v>
      </c>
      <c r="E2" s="15">
        <v>29</v>
      </c>
      <c r="F2" s="6">
        <f>'[1]1 Ekim Ortaokulu'!$D$47</f>
        <v>9.7275862068965484</v>
      </c>
      <c r="G2" s="6">
        <f>'[1]1 Ekim Ortaokulu'!$E$47</f>
        <v>0.60068965517241391</v>
      </c>
      <c r="H2" s="6">
        <f>'[1]1 Ekim Ortaokulu'!$F$47</f>
        <v>5.2331034482758616</v>
      </c>
      <c r="I2" s="6">
        <f>'[1]1 Ekim Ortaokulu'!$G$47</f>
        <v>5.6579310344827585</v>
      </c>
      <c r="J2" s="6">
        <f>'[1]1 Ekim Ortaokulu'!$H$47</f>
        <v>3.0951724137931045</v>
      </c>
      <c r="K2" s="6">
        <f>'[1]1 Ekim Ortaokulu'!$I$47</f>
        <v>4.8306896551724137</v>
      </c>
      <c r="L2" s="6">
        <v>216.36</v>
      </c>
      <c r="M2" s="6">
        <v>315.76</v>
      </c>
      <c r="N2" s="6">
        <f>'[1]1 Ekim Ortaokulu'!$J$47</f>
        <v>19.209318181818187</v>
      </c>
      <c r="O2" s="12">
        <v>0</v>
      </c>
      <c r="P2" s="12">
        <v>0</v>
      </c>
    </row>
    <row r="3" spans="1:16" x14ac:dyDescent="0.25">
      <c r="A3" s="28"/>
      <c r="B3" s="28"/>
      <c r="C3" s="28"/>
      <c r="D3" s="8" t="s">
        <v>2</v>
      </c>
      <c r="E3" s="15">
        <v>33</v>
      </c>
      <c r="F3" s="6">
        <f>'[1]1 Ekim Ortaokulu'!$N$47</f>
        <v>5.1897058823529401</v>
      </c>
      <c r="G3" s="6">
        <f>'[1]1 Ekim Ortaokulu'!$O$47</f>
        <v>1.345882352941177</v>
      </c>
      <c r="H3" s="6">
        <f>'[1]1 Ekim Ortaokulu'!$P$47</f>
        <v>8.2188235294117629</v>
      </c>
      <c r="I3" s="6">
        <f>'[1]1 Ekim Ortaokulu'!$Q$47</f>
        <v>4.395294117647059</v>
      </c>
      <c r="J3" s="6">
        <f>'[1]1 Ekim Ortaokulu'!$R$47</f>
        <v>1.4635294117647069</v>
      </c>
      <c r="K3" s="6">
        <f>'[1]1 Ekim Ortaokulu'!$S$47</f>
        <v>5.9635294117647035</v>
      </c>
      <c r="L3" s="6">
        <v>205.39</v>
      </c>
      <c r="M3" s="6">
        <v>309.64999999999998</v>
      </c>
      <c r="N3" s="6">
        <f>'[1]1 Ekim Ortaokulu'!$T$47</f>
        <v>20.536590909090901</v>
      </c>
      <c r="O3" s="12">
        <v>0</v>
      </c>
      <c r="P3" s="15">
        <v>2</v>
      </c>
    </row>
    <row r="4" spans="1:16" x14ac:dyDescent="0.25">
      <c r="A4" s="28"/>
      <c r="B4" s="28"/>
      <c r="C4" s="28"/>
      <c r="D4" s="8" t="s">
        <v>3</v>
      </c>
      <c r="E4" s="15">
        <v>40</v>
      </c>
      <c r="F4" s="6">
        <f>'[1]1 Ekim Ortaokulu'!$X$47</f>
        <v>5.4366666666666665</v>
      </c>
      <c r="G4" s="6">
        <f>'[1]1 Ekim Ortaokulu'!$Y$47</f>
        <v>1.3252380952380951</v>
      </c>
      <c r="H4" s="6">
        <f>'[1]1 Ekim Ortaokulu'!$Z$47</f>
        <v>3.3804761904761911</v>
      </c>
      <c r="I4" s="6">
        <f>'[1]1 Ekim Ortaokulu'!$AA$47</f>
        <v>2.9214285714285717</v>
      </c>
      <c r="J4" s="6">
        <f>'[1]1 Ekim Ortaokulu'!$AB$47</f>
        <v>0.86499999999999999</v>
      </c>
      <c r="K4" s="6">
        <f>'[1]1 Ekim Ortaokulu'!$AC$47</f>
        <v>4.8578571428571431</v>
      </c>
      <c r="L4" s="6">
        <v>170.09</v>
      </c>
      <c r="M4" s="6">
        <v>356.12</v>
      </c>
      <c r="N4" s="6">
        <f>'[1]1 Ekim Ortaokulu'!$AD$47</f>
        <v>17.93272727272727</v>
      </c>
      <c r="O4" s="15">
        <v>1</v>
      </c>
      <c r="P4" s="15">
        <v>3</v>
      </c>
    </row>
    <row r="5" spans="1:16" x14ac:dyDescent="0.25">
      <c r="A5" s="28"/>
      <c r="B5" s="28"/>
      <c r="C5" s="28"/>
      <c r="D5" s="8" t="s">
        <v>4</v>
      </c>
      <c r="E5" s="15">
        <v>33</v>
      </c>
      <c r="F5" s="6">
        <v>6.1842424242424219</v>
      </c>
      <c r="G5" s="6">
        <v>1.003636363636365</v>
      </c>
      <c r="H5" s="6">
        <v>4.1648484848484859</v>
      </c>
      <c r="I5" s="6">
        <v>3.3366666666666678</v>
      </c>
      <c r="J5" s="6">
        <v>2.6187878787878796</v>
      </c>
      <c r="K5" s="6">
        <v>4.7003030303030311</v>
      </c>
      <c r="L5" s="6">
        <v>186.16</v>
      </c>
      <c r="M5" s="6">
        <v>247.72</v>
      </c>
      <c r="N5" s="6">
        <v>22.008484848484851</v>
      </c>
      <c r="O5" s="15"/>
      <c r="P5" s="15"/>
    </row>
    <row r="6" spans="1:16" x14ac:dyDescent="0.25">
      <c r="A6" s="28"/>
      <c r="B6" s="28"/>
      <c r="C6" s="28"/>
      <c r="D6" s="8" t="s">
        <v>49</v>
      </c>
      <c r="E6" s="15">
        <v>33</v>
      </c>
      <c r="F6" s="6">
        <v>5.37</v>
      </c>
      <c r="G6" s="6">
        <v>1.03</v>
      </c>
      <c r="H6" s="6">
        <v>4.05</v>
      </c>
      <c r="I6" s="6">
        <v>6.48</v>
      </c>
      <c r="J6" s="6">
        <v>2.14</v>
      </c>
      <c r="K6" s="6">
        <v>5.3</v>
      </c>
      <c r="L6" s="6">
        <v>189.11</v>
      </c>
      <c r="M6" s="12">
        <v>286.42</v>
      </c>
      <c r="N6" s="23">
        <f>SUM(F6:K6)</f>
        <v>24.37</v>
      </c>
      <c r="O6" s="12">
        <v>0</v>
      </c>
      <c r="P6" s="14">
        <v>3</v>
      </c>
    </row>
    <row r="7" spans="1:16" x14ac:dyDescent="0.25">
      <c r="A7" s="28"/>
      <c r="B7" s="28"/>
      <c r="C7" s="28"/>
      <c r="D7" s="8" t="s">
        <v>55</v>
      </c>
      <c r="E7" s="15">
        <v>25</v>
      </c>
      <c r="F7" s="15">
        <v>9.2799999999999994</v>
      </c>
      <c r="G7" s="15">
        <v>0.96</v>
      </c>
      <c r="H7" s="15">
        <v>6.45</v>
      </c>
      <c r="I7" s="15">
        <v>4.6399999999999997</v>
      </c>
      <c r="J7" s="15">
        <v>4.76</v>
      </c>
      <c r="K7" s="15">
        <v>6.75</v>
      </c>
      <c r="L7" s="15">
        <v>227.8</v>
      </c>
      <c r="M7" s="15">
        <v>288</v>
      </c>
      <c r="N7" s="15">
        <f>SUM(F7:K7)</f>
        <v>32.839999999999996</v>
      </c>
      <c r="O7" s="15"/>
      <c r="P7" s="15"/>
    </row>
    <row r="8" spans="1:16" x14ac:dyDescent="0.25">
      <c r="A8" s="28"/>
      <c r="B8" s="28"/>
      <c r="C8" s="28"/>
      <c r="D8" s="8" t="s">
        <v>59</v>
      </c>
      <c r="E8" s="19">
        <v>24</v>
      </c>
      <c r="F8" s="19">
        <v>8.1</v>
      </c>
      <c r="G8" s="19">
        <v>2.54</v>
      </c>
      <c r="H8" s="19">
        <v>6.19</v>
      </c>
      <c r="I8" s="19">
        <v>5.76</v>
      </c>
      <c r="J8" s="19">
        <v>0.71</v>
      </c>
      <c r="K8" s="19">
        <v>7.6</v>
      </c>
      <c r="L8" s="15"/>
      <c r="M8" s="15"/>
      <c r="N8" s="19">
        <v>30.9</v>
      </c>
      <c r="O8" s="2"/>
      <c r="P8" s="19">
        <v>3</v>
      </c>
    </row>
    <row r="9" spans="1:16" x14ac:dyDescent="0.25">
      <c r="A9" s="28"/>
      <c r="B9" s="29"/>
      <c r="C9" s="29"/>
      <c r="D9" s="8" t="s">
        <v>60</v>
      </c>
      <c r="E9" s="19">
        <v>29</v>
      </c>
      <c r="F9" s="19">
        <v>3.81</v>
      </c>
      <c r="G9" s="19">
        <v>2.04</v>
      </c>
      <c r="H9" s="19">
        <v>6.77</v>
      </c>
      <c r="I9" s="19">
        <v>5.32</v>
      </c>
      <c r="J9" s="19">
        <v>3.7</v>
      </c>
      <c r="K9" s="19">
        <v>4.68</v>
      </c>
      <c r="L9" s="19">
        <v>195.81</v>
      </c>
      <c r="M9" s="19">
        <v>110.62</v>
      </c>
      <c r="N9" s="19">
        <f>SUM(F9:K9)</f>
        <v>26.319999999999997</v>
      </c>
      <c r="O9" s="19">
        <v>7</v>
      </c>
      <c r="P9" s="19">
        <v>15</v>
      </c>
    </row>
    <row r="10" spans="1:16" x14ac:dyDescent="0.25">
      <c r="A10" s="29"/>
      <c r="B10" s="20"/>
      <c r="C10" s="20"/>
      <c r="D10" s="8" t="s">
        <v>61</v>
      </c>
      <c r="E10" s="19">
        <v>21</v>
      </c>
      <c r="F10" s="19">
        <v>5.33</v>
      </c>
      <c r="G10" s="19">
        <v>0.93</v>
      </c>
      <c r="H10" s="19">
        <v>5.59</v>
      </c>
      <c r="I10" s="19">
        <v>2.58</v>
      </c>
      <c r="J10" s="19">
        <v>2.68</v>
      </c>
      <c r="K10" s="19">
        <v>5.73</v>
      </c>
      <c r="L10" s="19"/>
      <c r="M10" s="19"/>
      <c r="N10" s="19">
        <v>22.87</v>
      </c>
      <c r="O10" s="19"/>
      <c r="P10" s="19">
        <v>1</v>
      </c>
    </row>
    <row r="11" spans="1:16" x14ac:dyDescent="0.25">
      <c r="A11" s="27" t="s">
        <v>12</v>
      </c>
      <c r="B11" s="27">
        <v>10</v>
      </c>
      <c r="C11" s="27">
        <v>7</v>
      </c>
      <c r="D11" s="8" t="s">
        <v>1</v>
      </c>
      <c r="E11" s="15">
        <v>9</v>
      </c>
      <c r="F11" s="6">
        <f>'[1]70.Yıl Ortaokulu'!$D$14</f>
        <v>8.9655555555555573</v>
      </c>
      <c r="G11" s="6">
        <f>'[1]70.Yıl Ortaokulu'!$E$14</f>
        <v>-3.44444444444445E-2</v>
      </c>
      <c r="H11" s="6">
        <f>'[1]70.Yıl Ortaokulu'!$F$14</f>
        <v>2.1144444444444446</v>
      </c>
      <c r="I11" s="6">
        <f>'[1]70.Yıl Ortaokulu'!$G$14</f>
        <v>4.7444444444444445</v>
      </c>
      <c r="J11" s="6">
        <f>'[1]70.Yıl Ortaokulu'!$H$14</f>
        <v>1.8555555555555554</v>
      </c>
      <c r="K11" s="6">
        <f>'[1]70.Yıl Ortaokulu'!$I$14</f>
        <v>4.818888888888889</v>
      </c>
      <c r="L11" s="6">
        <v>187.458</v>
      </c>
      <c r="M11" s="6">
        <v>394.56</v>
      </c>
      <c r="N11" s="6">
        <f>'[1]70.Yıl Ortaokulu'!$J$14</f>
        <v>18.38</v>
      </c>
      <c r="O11" s="12">
        <v>0</v>
      </c>
      <c r="P11" s="12">
        <v>0</v>
      </c>
    </row>
    <row r="12" spans="1:16" x14ac:dyDescent="0.25">
      <c r="A12" s="28"/>
      <c r="B12" s="28"/>
      <c r="C12" s="28"/>
      <c r="D12" s="8" t="s">
        <v>2</v>
      </c>
      <c r="E12" s="15">
        <v>7</v>
      </c>
      <c r="F12" s="6">
        <f>'[1]70.Yıl Ortaokulu'!$N$14</f>
        <v>9.194285714285714</v>
      </c>
      <c r="G12" s="6">
        <f>'[1]70.Yıl Ortaokulu'!$O$14</f>
        <v>9.71428571428571E-2</v>
      </c>
      <c r="H12" s="6">
        <f>'[1]70.Yıl Ortaokulu'!$P$14</f>
        <v>6.3357142857142845</v>
      </c>
      <c r="I12" s="6">
        <f>'[1]70.Yıl Ortaokulu'!$Q$14</f>
        <v>4.0985714285714288</v>
      </c>
      <c r="J12" s="6">
        <f>'[1]70.Yıl Ortaokulu'!$R$14</f>
        <v>2.1942857142857144</v>
      </c>
      <c r="K12" s="6">
        <f>'[1]70.Yıl Ortaokulu'!$S$14</f>
        <v>6.5742857142857138</v>
      </c>
      <c r="L12" s="6">
        <v>131.72999999999999</v>
      </c>
      <c r="M12" s="6">
        <v>281.70999999999998</v>
      </c>
      <c r="N12" s="6">
        <f>'[1]70.Yıl Ortaokulu'!$T$14</f>
        <v>18.132727272727273</v>
      </c>
      <c r="O12" s="12">
        <v>0</v>
      </c>
      <c r="P12" s="12">
        <v>0</v>
      </c>
    </row>
    <row r="13" spans="1:16" x14ac:dyDescent="0.25">
      <c r="A13" s="28"/>
      <c r="B13" s="28"/>
      <c r="C13" s="28"/>
      <c r="D13" s="8" t="s">
        <v>3</v>
      </c>
      <c r="E13" s="15">
        <v>11</v>
      </c>
      <c r="F13" s="6">
        <f>'[1]70.Yıl Ortaokulu'!$X$14</f>
        <v>5.4254545454545458</v>
      </c>
      <c r="G13" s="6">
        <f>'[1]70.Yıl Ortaokulu'!$Y$14</f>
        <v>-0.5154545454545455</v>
      </c>
      <c r="H13" s="6">
        <f>'[1]70.Yıl Ortaokulu'!$Z$14</f>
        <v>2.4854545454545458</v>
      </c>
      <c r="I13" s="6">
        <f>'[1]70.Yıl Ortaokulu'!$AA$14</f>
        <v>1.2427272727272727</v>
      </c>
      <c r="J13" s="6">
        <f>'[1]70.Yıl Ortaokulu'!$AB$14</f>
        <v>1.6063636363636364</v>
      </c>
      <c r="K13" s="6">
        <f>'[1]70.Yıl Ortaokulu'!$AC$14</f>
        <v>5.03</v>
      </c>
      <c r="L13" s="6">
        <v>151.72</v>
      </c>
      <c r="M13" s="6">
        <v>404</v>
      </c>
      <c r="N13" s="6">
        <f>'[1]70.Yıl Ortaokulu'!$AD$14</f>
        <v>15.274545454545454</v>
      </c>
      <c r="O13" s="12">
        <v>0</v>
      </c>
      <c r="P13" s="12">
        <v>0</v>
      </c>
    </row>
    <row r="14" spans="1:16" x14ac:dyDescent="0.25">
      <c r="A14" s="28"/>
      <c r="B14" s="28"/>
      <c r="C14" s="28"/>
      <c r="D14" s="8" t="s">
        <v>4</v>
      </c>
      <c r="E14" s="15">
        <v>10</v>
      </c>
      <c r="F14" s="6">
        <v>6.069</v>
      </c>
      <c r="G14" s="6">
        <v>0.86999999999999988</v>
      </c>
      <c r="H14" s="6">
        <v>4.0380000000000011</v>
      </c>
      <c r="I14" s="6">
        <v>1.8370000000000004</v>
      </c>
      <c r="J14" s="6">
        <v>3.2020000000000004</v>
      </c>
      <c r="K14" s="6">
        <v>4.2359999999999998</v>
      </c>
      <c r="L14" s="6">
        <v>180.82</v>
      </c>
      <c r="M14" s="6">
        <v>256</v>
      </c>
      <c r="N14" s="6">
        <v>20.252000000000002</v>
      </c>
      <c r="O14" s="15"/>
      <c r="P14" s="15"/>
    </row>
    <row r="15" spans="1:16" x14ac:dyDescent="0.25">
      <c r="A15" s="28"/>
      <c r="B15" s="28"/>
      <c r="C15" s="28"/>
      <c r="D15" s="8" t="s">
        <v>49</v>
      </c>
      <c r="E15" s="15">
        <v>9</v>
      </c>
      <c r="F15" s="6">
        <v>5.93</v>
      </c>
      <c r="G15" s="6">
        <v>1.59</v>
      </c>
      <c r="H15" s="6">
        <v>4</v>
      </c>
      <c r="I15" s="6">
        <v>7.22</v>
      </c>
      <c r="J15" s="6">
        <v>3.22</v>
      </c>
      <c r="K15" s="6">
        <v>6.74</v>
      </c>
      <c r="L15" s="6">
        <v>202.81</v>
      </c>
      <c r="M15" s="6">
        <v>261.66000000000003</v>
      </c>
      <c r="N15" s="6">
        <f>SUM(F15:K15)</f>
        <v>28.699999999999996</v>
      </c>
      <c r="O15" s="15">
        <v>1</v>
      </c>
      <c r="P15" s="15">
        <v>1</v>
      </c>
    </row>
    <row r="16" spans="1:16" x14ac:dyDescent="0.25">
      <c r="A16" s="28"/>
      <c r="B16" s="28"/>
      <c r="C16" s="28"/>
      <c r="D16" s="8" t="s">
        <v>55</v>
      </c>
      <c r="E16" s="15">
        <v>7</v>
      </c>
      <c r="F16" s="15">
        <v>8.9</v>
      </c>
      <c r="G16" s="15">
        <v>0.62</v>
      </c>
      <c r="H16" s="15">
        <v>7.9</v>
      </c>
      <c r="I16" s="15">
        <v>3.57</v>
      </c>
      <c r="J16" s="15">
        <v>3.86</v>
      </c>
      <c r="K16" s="15">
        <v>6.95</v>
      </c>
      <c r="L16" s="15">
        <v>226.6</v>
      </c>
      <c r="M16" s="15">
        <v>298</v>
      </c>
      <c r="N16" s="15">
        <f>SUM(F16:K16)</f>
        <v>31.8</v>
      </c>
      <c r="O16" s="15"/>
      <c r="P16" s="15">
        <v>1</v>
      </c>
    </row>
    <row r="17" spans="1:16" x14ac:dyDescent="0.25">
      <c r="A17" s="28"/>
      <c r="B17" s="28"/>
      <c r="C17" s="28"/>
      <c r="D17" s="8" t="s">
        <v>59</v>
      </c>
      <c r="E17" s="19">
        <v>10</v>
      </c>
      <c r="F17" s="19">
        <v>6.43</v>
      </c>
      <c r="G17" s="19">
        <v>1.23</v>
      </c>
      <c r="H17" s="19">
        <v>3.87</v>
      </c>
      <c r="I17" s="19">
        <v>3.07</v>
      </c>
      <c r="J17" s="19">
        <v>0.1</v>
      </c>
      <c r="K17" s="19">
        <v>6.97</v>
      </c>
      <c r="L17" s="19"/>
      <c r="M17" s="19"/>
      <c r="N17" s="19">
        <v>21.67</v>
      </c>
      <c r="O17" s="2"/>
      <c r="P17" s="19"/>
    </row>
    <row r="18" spans="1:16" x14ac:dyDescent="0.25">
      <c r="A18" s="28"/>
      <c r="B18" s="29"/>
      <c r="C18" s="29"/>
      <c r="D18" s="8" t="s">
        <v>60</v>
      </c>
      <c r="E18" s="19">
        <v>7</v>
      </c>
      <c r="F18" s="19">
        <v>1.1399999999999999</v>
      </c>
      <c r="G18" s="19">
        <v>2.09</v>
      </c>
      <c r="H18" s="19">
        <v>5.52</v>
      </c>
      <c r="I18" s="19">
        <v>4.62</v>
      </c>
      <c r="J18" s="19">
        <v>2.71</v>
      </c>
      <c r="K18" s="19">
        <v>5.14</v>
      </c>
      <c r="L18" s="19">
        <v>175.2</v>
      </c>
      <c r="M18" s="19">
        <v>148.71</v>
      </c>
      <c r="N18" s="19">
        <f t="shared" ref="N18" si="0">SUM(F18:K18)</f>
        <v>21.220000000000002</v>
      </c>
      <c r="O18" s="19">
        <v>2</v>
      </c>
      <c r="P18" s="19">
        <v>2</v>
      </c>
    </row>
    <row r="19" spans="1:16" x14ac:dyDescent="0.25">
      <c r="A19" s="29"/>
      <c r="B19" s="20"/>
      <c r="C19" s="20"/>
      <c r="D19" s="8" t="s">
        <v>61</v>
      </c>
      <c r="E19" s="19">
        <v>9</v>
      </c>
      <c r="F19" s="19">
        <v>2.89</v>
      </c>
      <c r="G19" s="19">
        <v>-0.03</v>
      </c>
      <c r="H19" s="19">
        <v>1.81</v>
      </c>
      <c r="I19" s="19">
        <v>2.2599999999999998</v>
      </c>
      <c r="J19" s="19">
        <v>1</v>
      </c>
      <c r="K19" s="19">
        <v>2.89</v>
      </c>
      <c r="L19" s="19"/>
      <c r="M19" s="19"/>
      <c r="N19" s="19">
        <v>10.49</v>
      </c>
      <c r="O19" s="19"/>
      <c r="P19" s="19"/>
    </row>
    <row r="20" spans="1:16" x14ac:dyDescent="0.25">
      <c r="A20" s="27" t="s">
        <v>13</v>
      </c>
      <c r="B20" s="27">
        <v>20</v>
      </c>
      <c r="C20" s="27">
        <v>14</v>
      </c>
      <c r="D20" s="8" t="s">
        <v>1</v>
      </c>
      <c r="E20" s="15">
        <v>17</v>
      </c>
      <c r="F20" s="6">
        <f>'[1]Akdam MAE'!$D$25</f>
        <v>5.6694117647058837</v>
      </c>
      <c r="G20" s="6">
        <f>'[1]Akdam MAE'!$E$25</f>
        <v>-0.19235294117647067</v>
      </c>
      <c r="H20" s="6">
        <f>'[1]Akdam MAE'!$F$25</f>
        <v>3.0623529411764716</v>
      </c>
      <c r="I20" s="6">
        <f>'[1]Akdam MAE'!$G$25</f>
        <v>3.7294117647058833</v>
      </c>
      <c r="J20" s="6">
        <f>'[1]Akdam MAE'!$H$25</f>
        <v>0.45411764705882346</v>
      </c>
      <c r="K20" s="6">
        <f>'[1]Akdam MAE'!$I$25</f>
        <v>3.6117647058823543</v>
      </c>
      <c r="L20" s="6">
        <v>164.12</v>
      </c>
      <c r="M20" s="6">
        <v>458.94</v>
      </c>
      <c r="N20" s="6">
        <f>'[1]Akdam MAE'!$J$25</f>
        <v>12.622272727272724</v>
      </c>
      <c r="O20" s="12">
        <v>0</v>
      </c>
      <c r="P20" s="15">
        <v>1</v>
      </c>
    </row>
    <row r="21" spans="1:16" x14ac:dyDescent="0.25">
      <c r="A21" s="28"/>
      <c r="B21" s="28"/>
      <c r="C21" s="28"/>
      <c r="D21" s="8" t="s">
        <v>2</v>
      </c>
      <c r="E21" s="15">
        <v>14</v>
      </c>
      <c r="F21" s="6">
        <f>'[1]Akdam MAE'!$N$25</f>
        <v>3.6928571428571439</v>
      </c>
      <c r="G21" s="6">
        <f>'[1]Akdam MAE'!$O$25</f>
        <v>6.4078571428571438</v>
      </c>
      <c r="H21" s="6">
        <f>'[1]Akdam MAE'!$P$25</f>
        <v>3.479285714285715</v>
      </c>
      <c r="I21" s="6">
        <f>'[1]Akdam MAE'!$Q$25</f>
        <v>2.0985714285714288</v>
      </c>
      <c r="J21" s="6">
        <f>'[1]Akdam MAE'!$R$25</f>
        <v>0.6707142857142856</v>
      </c>
      <c r="K21" s="6">
        <f>'[1]Akdam MAE'!$S$25</f>
        <v>5.0992857142857151</v>
      </c>
      <c r="L21" s="6">
        <v>193.21</v>
      </c>
      <c r="M21" s="6">
        <v>339.71</v>
      </c>
      <c r="N21" s="6">
        <f>'[1]Akdam MAE'!$T$25</f>
        <v>13.64909090909091</v>
      </c>
      <c r="O21" s="12">
        <v>0</v>
      </c>
      <c r="P21" s="15">
        <v>1</v>
      </c>
    </row>
    <row r="22" spans="1:16" x14ac:dyDescent="0.25">
      <c r="A22" s="28"/>
      <c r="B22" s="28"/>
      <c r="C22" s="28"/>
      <c r="D22" s="8" t="s">
        <v>3</v>
      </c>
      <c r="E22" s="15">
        <v>10</v>
      </c>
      <c r="F22" s="6">
        <f>'[1]Akdam MAE'!$X$25</f>
        <v>5.8330000000000002</v>
      </c>
      <c r="G22" s="6">
        <f>'[1]Akdam MAE'!$Y$25</f>
        <v>6</v>
      </c>
      <c r="H22" s="6">
        <f>'[1]Akdam MAE'!$Z$25</f>
        <v>5.6319999999999997</v>
      </c>
      <c r="I22" s="6">
        <f>'[1]Akdam MAE'!$AA$25</f>
        <v>2.3010000000000006</v>
      </c>
      <c r="J22" s="6">
        <f>'[1]Akdam MAE'!$AB$25</f>
        <v>0.93200000000000005</v>
      </c>
      <c r="K22" s="6">
        <f>'[1]Akdam MAE'!$AC$25</f>
        <v>7.0340000000000007</v>
      </c>
      <c r="L22" s="6">
        <v>218.24</v>
      </c>
      <c r="M22" s="6">
        <v>210.4</v>
      </c>
      <c r="N22" s="6">
        <f>'[1]Akdam MAE'!$AD$25</f>
        <v>12.605454545454545</v>
      </c>
      <c r="O22" s="15">
        <v>2</v>
      </c>
      <c r="P22" s="15">
        <v>2</v>
      </c>
    </row>
    <row r="23" spans="1:16" x14ac:dyDescent="0.25">
      <c r="A23" s="28"/>
      <c r="B23" s="28"/>
      <c r="C23" s="28"/>
      <c r="D23" s="8" t="s">
        <v>4</v>
      </c>
      <c r="E23" s="15">
        <v>9</v>
      </c>
      <c r="F23" s="6">
        <v>5.8933333333333344</v>
      </c>
      <c r="G23" s="6">
        <v>10.892222222222223</v>
      </c>
      <c r="H23" s="6">
        <v>4.7444444444444445</v>
      </c>
      <c r="I23" s="6">
        <v>2.3377777777777777</v>
      </c>
      <c r="J23" s="6">
        <v>2.2633333333333336</v>
      </c>
      <c r="K23" s="6">
        <v>6.7811111111111115</v>
      </c>
      <c r="L23" s="6">
        <v>246.2</v>
      </c>
      <c r="M23" s="6">
        <v>135.22</v>
      </c>
      <c r="N23" s="6">
        <v>32.912222222222226</v>
      </c>
      <c r="O23" s="15"/>
      <c r="P23" s="15"/>
    </row>
    <row r="24" spans="1:16" x14ac:dyDescent="0.25">
      <c r="A24" s="28"/>
      <c r="B24" s="28"/>
      <c r="C24" s="28"/>
      <c r="D24" s="8" t="s">
        <v>49</v>
      </c>
      <c r="E24" s="15">
        <v>11</v>
      </c>
      <c r="F24" s="6">
        <v>4.79</v>
      </c>
      <c r="G24" s="6">
        <v>5.6</v>
      </c>
      <c r="H24" s="6">
        <v>6.73</v>
      </c>
      <c r="I24" s="6">
        <v>4.91</v>
      </c>
      <c r="J24" s="6">
        <v>0.76</v>
      </c>
      <c r="K24" s="6">
        <v>5.12</v>
      </c>
      <c r="L24" s="6">
        <v>218.22</v>
      </c>
      <c r="M24" s="6">
        <v>220.45</v>
      </c>
      <c r="N24" s="6">
        <f>SUM(F24:K24)</f>
        <v>27.910000000000004</v>
      </c>
      <c r="O24" s="15">
        <v>1</v>
      </c>
      <c r="P24" s="15">
        <v>1</v>
      </c>
    </row>
    <row r="25" spans="1:16" x14ac:dyDescent="0.25">
      <c r="A25" s="28"/>
      <c r="B25" s="28"/>
      <c r="C25" s="28"/>
      <c r="D25" s="8" t="s">
        <v>55</v>
      </c>
      <c r="E25" s="15">
        <v>9</v>
      </c>
      <c r="F25" s="15">
        <v>10.37</v>
      </c>
      <c r="G25" s="15">
        <v>0.96</v>
      </c>
      <c r="H25" s="15">
        <v>5.81</v>
      </c>
      <c r="I25" s="15">
        <v>3.93</v>
      </c>
      <c r="J25" s="15">
        <v>4.96</v>
      </c>
      <c r="K25" s="15">
        <v>7.41</v>
      </c>
      <c r="L25" s="15">
        <v>230.9</v>
      </c>
      <c r="M25" s="15">
        <v>287</v>
      </c>
      <c r="N25" s="15">
        <f>SUM(F25:K25)</f>
        <v>33.44</v>
      </c>
      <c r="O25" s="15">
        <v>1</v>
      </c>
      <c r="P25" s="15">
        <v>1</v>
      </c>
    </row>
    <row r="26" spans="1:16" x14ac:dyDescent="0.25">
      <c r="A26" s="28"/>
      <c r="B26" s="28"/>
      <c r="C26" s="28"/>
      <c r="D26" s="8" t="s">
        <v>59</v>
      </c>
      <c r="E26" s="19">
        <v>8</v>
      </c>
      <c r="F26" s="19">
        <v>8.3800000000000008</v>
      </c>
      <c r="G26" s="19">
        <v>4.17</v>
      </c>
      <c r="H26" s="19">
        <v>5.17</v>
      </c>
      <c r="I26" s="19">
        <v>3.12</v>
      </c>
      <c r="J26" s="19">
        <v>1.67</v>
      </c>
      <c r="K26" s="19">
        <v>7.88</v>
      </c>
      <c r="L26" s="19"/>
      <c r="M26" s="19"/>
      <c r="N26" s="19">
        <v>30.39</v>
      </c>
      <c r="O26" s="19">
        <v>1</v>
      </c>
      <c r="P26" s="19">
        <v>1</v>
      </c>
    </row>
    <row r="27" spans="1:16" x14ac:dyDescent="0.25">
      <c r="A27" s="28"/>
      <c r="B27" s="29"/>
      <c r="C27" s="29"/>
      <c r="D27" s="8" t="s">
        <v>60</v>
      </c>
      <c r="E27" s="19">
        <v>11</v>
      </c>
      <c r="F27" s="19">
        <v>3.72</v>
      </c>
      <c r="G27" s="19">
        <v>3.39</v>
      </c>
      <c r="H27" s="19">
        <v>5.48</v>
      </c>
      <c r="I27" s="19">
        <v>3.85</v>
      </c>
      <c r="J27" s="19">
        <v>3.33</v>
      </c>
      <c r="K27" s="19">
        <v>4.91</v>
      </c>
      <c r="L27" s="19">
        <v>196.28</v>
      </c>
      <c r="M27" s="19">
        <v>131.18</v>
      </c>
      <c r="N27" s="19">
        <f t="shared" ref="N27" si="1">SUM(F27:K27)</f>
        <v>24.680000000000003</v>
      </c>
      <c r="O27" s="19">
        <v>3</v>
      </c>
      <c r="P27" s="19">
        <v>3</v>
      </c>
    </row>
    <row r="28" spans="1:16" x14ac:dyDescent="0.25">
      <c r="A28" s="29"/>
      <c r="B28" s="20"/>
      <c r="C28" s="20"/>
      <c r="D28" s="8" t="s">
        <v>61</v>
      </c>
      <c r="E28" s="19">
        <v>10</v>
      </c>
      <c r="F28" s="19">
        <v>10.73</v>
      </c>
      <c r="G28" s="19">
        <v>1.73</v>
      </c>
      <c r="H28" s="19">
        <v>6.3</v>
      </c>
      <c r="I28" s="19">
        <v>4.63</v>
      </c>
      <c r="J28" s="19">
        <v>3.66</v>
      </c>
      <c r="K28" s="19">
        <v>8.33</v>
      </c>
      <c r="L28" s="19"/>
      <c r="M28" s="19"/>
      <c r="N28" s="19">
        <v>35.409999999999997</v>
      </c>
      <c r="O28" s="19">
        <v>1</v>
      </c>
      <c r="P28" s="19">
        <v>1</v>
      </c>
    </row>
    <row r="29" spans="1:16" x14ac:dyDescent="0.25">
      <c r="A29" s="27" t="s">
        <v>14</v>
      </c>
      <c r="B29" s="27">
        <v>28</v>
      </c>
      <c r="C29" s="27">
        <v>10</v>
      </c>
      <c r="D29" s="8" t="s">
        <v>1</v>
      </c>
      <c r="E29" s="15">
        <v>20</v>
      </c>
      <c r="F29" s="6">
        <f>'[1]Akören Ortaokulu'!$D$27</f>
        <v>4.9545000000000021</v>
      </c>
      <c r="G29" s="6">
        <f>'[1]Akören Ortaokulu'!$E$27</f>
        <v>0.11899999999999995</v>
      </c>
      <c r="H29" s="6">
        <f>'[1]Akören Ortaokulu'!$F$27</f>
        <v>1.6535000000000011</v>
      </c>
      <c r="I29" s="6">
        <f>'[1]Akören Ortaokulu'!$G$27</f>
        <v>2.803500000000001</v>
      </c>
      <c r="J29" s="6">
        <f>'[1]Akören Ortaokulu'!$H$27</f>
        <v>1.2200000000000002</v>
      </c>
      <c r="K29" s="6">
        <f>'[1]Akören Ortaokulu'!$I$27</f>
        <v>3.2025000000000006</v>
      </c>
      <c r="L29" s="6">
        <v>153.52000000000001</v>
      </c>
      <c r="M29" s="6">
        <v>471.6</v>
      </c>
      <c r="N29" s="6">
        <f>'[1]Akören Ortaokulu'!$J$27</f>
        <v>11.627500000000003</v>
      </c>
      <c r="O29" s="12">
        <v>0</v>
      </c>
      <c r="P29" s="12">
        <v>0</v>
      </c>
    </row>
    <row r="30" spans="1:16" x14ac:dyDescent="0.25">
      <c r="A30" s="28"/>
      <c r="B30" s="28"/>
      <c r="C30" s="28"/>
      <c r="D30" s="8" t="s">
        <v>2</v>
      </c>
      <c r="E30" s="15">
        <v>11</v>
      </c>
      <c r="F30" s="6">
        <f>'[1]Akören Ortaokulu'!$N$27</f>
        <v>7.7918181818181829</v>
      </c>
      <c r="G30" s="6">
        <f>'[1]Akören Ortaokulu'!$O$27</f>
        <v>1.1545454545454545</v>
      </c>
      <c r="H30" s="6">
        <f>'[1]Akören Ortaokulu'!$P$27</f>
        <v>5.1227272727272739</v>
      </c>
      <c r="I30" s="6">
        <f>'[1]Akören Ortaokulu'!$Q$27</f>
        <v>2.124545454545455</v>
      </c>
      <c r="J30" s="6">
        <f>'[1]Akören Ortaokulu'!$R$27</f>
        <v>2.1854545454545455</v>
      </c>
      <c r="K30" s="6">
        <f>'[1]Akören Ortaokulu'!$S$27</f>
        <v>4.7300000000000004</v>
      </c>
      <c r="L30" s="6">
        <v>196.99</v>
      </c>
      <c r="M30" s="6">
        <v>314.36</v>
      </c>
      <c r="N30" s="6">
        <f>'[1]Akören Ortaokulu'!$T$27</f>
        <v>10.591666666666667</v>
      </c>
      <c r="O30" s="12">
        <v>0</v>
      </c>
      <c r="P30" s="12">
        <v>0</v>
      </c>
    </row>
    <row r="31" spans="1:16" x14ac:dyDescent="0.25">
      <c r="A31" s="28"/>
      <c r="B31" s="28"/>
      <c r="C31" s="28"/>
      <c r="D31" s="8" t="s">
        <v>3</v>
      </c>
      <c r="E31" s="15">
        <v>21</v>
      </c>
      <c r="F31" s="6">
        <f>'[1]Akören Ortaokulu'!$X$27</f>
        <v>3.5876190476190479</v>
      </c>
      <c r="G31" s="6">
        <f>'[1]Akören Ortaokulu'!$Y$27</f>
        <v>0.46142857142857141</v>
      </c>
      <c r="H31" s="6">
        <f>'[1]Akören Ortaokulu'!$Z$27</f>
        <v>2.269047619047619</v>
      </c>
      <c r="I31" s="6">
        <f>'[1]Akören Ortaokulu'!$AA$27</f>
        <v>1.6666666666666667</v>
      </c>
      <c r="J31" s="6">
        <f>'[1]Akören Ortaokulu'!$AB$27</f>
        <v>0.22285714285714284</v>
      </c>
      <c r="K31" s="6">
        <f>'[1]Akören Ortaokulu'!$AD$27</f>
        <v>10.487083333333333</v>
      </c>
      <c r="L31" s="6">
        <v>143.46</v>
      </c>
      <c r="M31" s="6">
        <v>450.52</v>
      </c>
      <c r="N31" s="6">
        <f>'[1]Akören Ortaokulu'!$AC$27</f>
        <v>3.7776190476190474</v>
      </c>
      <c r="O31" s="12">
        <v>0</v>
      </c>
      <c r="P31" s="12">
        <v>0</v>
      </c>
    </row>
    <row r="32" spans="1:16" x14ac:dyDescent="0.25">
      <c r="A32" s="28"/>
      <c r="B32" s="28"/>
      <c r="C32" s="28"/>
      <c r="D32" s="8" t="s">
        <v>4</v>
      </c>
      <c r="E32" s="15">
        <v>9</v>
      </c>
      <c r="F32" s="10">
        <v>5.5785435920804343</v>
      </c>
      <c r="G32" s="10">
        <v>1.761495805818613</v>
      </c>
      <c r="H32" s="10">
        <v>4.0827895108140728</v>
      </c>
      <c r="I32" s="10">
        <v>2.2179101753347368</v>
      </c>
      <c r="J32" s="10">
        <v>1.6513994559047189</v>
      </c>
      <c r="K32" s="10">
        <v>5.4243561620965126</v>
      </c>
      <c r="L32" s="10">
        <v>18.366485269124485</v>
      </c>
      <c r="M32" s="6"/>
      <c r="N32" s="10">
        <v>18.366485269124485</v>
      </c>
      <c r="O32" s="15"/>
      <c r="P32" s="15"/>
    </row>
    <row r="33" spans="1:16" x14ac:dyDescent="0.25">
      <c r="A33" s="28"/>
      <c r="B33" s="28"/>
      <c r="C33" s="28"/>
      <c r="D33" s="8" t="s">
        <v>49</v>
      </c>
      <c r="E33" s="15">
        <v>24</v>
      </c>
      <c r="F33" s="6">
        <v>3.22</v>
      </c>
      <c r="G33" s="6">
        <v>0.56999999999999995</v>
      </c>
      <c r="H33" s="6">
        <v>1.75</v>
      </c>
      <c r="I33" s="6">
        <v>2.64</v>
      </c>
      <c r="J33" s="6">
        <v>0.26</v>
      </c>
      <c r="K33" s="6">
        <v>3.05</v>
      </c>
      <c r="L33" s="6">
        <v>143.85</v>
      </c>
      <c r="M33" s="6">
        <v>406.62</v>
      </c>
      <c r="N33" s="6">
        <f>SUM(F33:K33)</f>
        <v>11.489999999999998</v>
      </c>
      <c r="O33" s="12">
        <v>0</v>
      </c>
      <c r="P33" s="15">
        <v>1</v>
      </c>
    </row>
    <row r="34" spans="1:16" x14ac:dyDescent="0.25">
      <c r="A34" s="28"/>
      <c r="B34" s="28"/>
      <c r="C34" s="28"/>
      <c r="D34" s="8" t="s">
        <v>55</v>
      </c>
      <c r="E34" s="15">
        <v>8</v>
      </c>
      <c r="F34" s="15">
        <v>9.83</v>
      </c>
      <c r="G34" s="15">
        <v>-0.03</v>
      </c>
      <c r="H34" s="15">
        <v>6.83</v>
      </c>
      <c r="I34" s="15">
        <v>5.08</v>
      </c>
      <c r="J34" s="15">
        <v>5.21</v>
      </c>
      <c r="K34" s="15">
        <v>5.46</v>
      </c>
      <c r="L34" s="15">
        <v>226.38</v>
      </c>
      <c r="M34" s="15">
        <v>300</v>
      </c>
      <c r="N34" s="15">
        <f>SUM(F34:K34)</f>
        <v>32.380000000000003</v>
      </c>
      <c r="O34" s="15"/>
      <c r="P34" s="15"/>
    </row>
    <row r="35" spans="1:16" x14ac:dyDescent="0.25">
      <c r="A35" s="28"/>
      <c r="B35" s="28"/>
      <c r="C35" s="28"/>
      <c r="D35" s="8" t="s">
        <v>59</v>
      </c>
      <c r="E35" s="19">
        <v>8</v>
      </c>
      <c r="F35" s="19">
        <v>9.83</v>
      </c>
      <c r="G35" s="19">
        <v>2.33</v>
      </c>
      <c r="H35" s="19">
        <v>5.29</v>
      </c>
      <c r="I35" s="19">
        <v>4.17</v>
      </c>
      <c r="J35" s="19">
        <v>0.28999999999999998</v>
      </c>
      <c r="K35" s="19">
        <v>7.25</v>
      </c>
      <c r="L35" s="19"/>
      <c r="M35" s="19"/>
      <c r="N35" s="19">
        <v>29.16</v>
      </c>
      <c r="O35" s="2"/>
      <c r="P35" s="19"/>
    </row>
    <row r="36" spans="1:16" x14ac:dyDescent="0.25">
      <c r="A36" s="28"/>
      <c r="B36" s="29"/>
      <c r="C36" s="29"/>
      <c r="D36" s="8" t="s">
        <v>60</v>
      </c>
      <c r="E36" s="19">
        <v>8</v>
      </c>
      <c r="F36" s="19">
        <v>4.33</v>
      </c>
      <c r="G36" s="19">
        <v>1.83</v>
      </c>
      <c r="H36" s="19">
        <v>5.54</v>
      </c>
      <c r="I36" s="19">
        <v>4.21</v>
      </c>
      <c r="J36" s="19">
        <v>2.33</v>
      </c>
      <c r="K36" s="19">
        <v>4.71</v>
      </c>
      <c r="L36" s="19">
        <v>188.96</v>
      </c>
      <c r="M36" s="19">
        <v>121.5</v>
      </c>
      <c r="N36" s="19">
        <f t="shared" ref="N36" si="2">SUM(F36:K36)</f>
        <v>22.950000000000003</v>
      </c>
      <c r="O36" s="19">
        <v>1</v>
      </c>
      <c r="P36" s="19">
        <v>4</v>
      </c>
    </row>
    <row r="37" spans="1:16" x14ac:dyDescent="0.25">
      <c r="A37" s="29"/>
      <c r="B37" s="20"/>
      <c r="C37" s="20"/>
      <c r="D37" s="8" t="s">
        <v>61</v>
      </c>
      <c r="E37" s="19">
        <v>8</v>
      </c>
      <c r="F37" s="19">
        <v>7.83</v>
      </c>
      <c r="G37" s="19">
        <v>1.67</v>
      </c>
      <c r="H37" s="19">
        <v>3.54</v>
      </c>
      <c r="I37" s="19">
        <v>2.75</v>
      </c>
      <c r="J37" s="19">
        <v>4.5</v>
      </c>
      <c r="K37" s="19">
        <v>6.66</v>
      </c>
      <c r="L37" s="19"/>
      <c r="M37" s="19"/>
      <c r="N37" s="19">
        <v>26.97</v>
      </c>
      <c r="O37" s="19"/>
      <c r="P37" s="19">
        <v>1</v>
      </c>
    </row>
    <row r="38" spans="1:16" x14ac:dyDescent="0.25">
      <c r="A38" s="27" t="s">
        <v>15</v>
      </c>
      <c r="B38" s="27">
        <v>10</v>
      </c>
      <c r="C38" s="27">
        <v>10</v>
      </c>
      <c r="D38" s="8" t="s">
        <v>1</v>
      </c>
      <c r="E38" s="15"/>
      <c r="F38" s="6"/>
      <c r="G38" s="6"/>
      <c r="H38" s="6"/>
      <c r="I38" s="6"/>
      <c r="J38" s="6"/>
      <c r="K38" s="6"/>
      <c r="L38" s="6"/>
      <c r="M38" s="6"/>
      <c r="N38" s="6"/>
      <c r="O38" s="15"/>
      <c r="P38" s="15"/>
    </row>
    <row r="39" spans="1:16" x14ac:dyDescent="0.25">
      <c r="A39" s="28"/>
      <c r="B39" s="28"/>
      <c r="C39" s="28"/>
      <c r="D39" s="8" t="s">
        <v>2</v>
      </c>
      <c r="E39" s="15"/>
      <c r="F39" s="6"/>
      <c r="G39" s="6"/>
      <c r="H39" s="6"/>
      <c r="I39" s="6"/>
      <c r="J39" s="6"/>
      <c r="K39" s="6"/>
      <c r="L39" s="6"/>
      <c r="M39" s="6"/>
      <c r="N39" s="6"/>
      <c r="O39" s="15"/>
      <c r="P39" s="15"/>
    </row>
    <row r="40" spans="1:16" x14ac:dyDescent="0.25">
      <c r="A40" s="28"/>
      <c r="B40" s="28"/>
      <c r="C40" s="28"/>
      <c r="D40" s="8" t="s">
        <v>3</v>
      </c>
      <c r="E40" s="15">
        <v>8</v>
      </c>
      <c r="F40" s="6">
        <f>'[1]Akyayla Ortaokulu'!$X$11</f>
        <v>1.4137500000000001</v>
      </c>
      <c r="G40" s="6">
        <f>'[1]Akyayla Ortaokulu'!$Y$11</f>
        <v>-0.25124999999999997</v>
      </c>
      <c r="H40" s="6">
        <f>'[1]Akyayla Ortaokulu'!$Z$11</f>
        <v>-0.16625000000000001</v>
      </c>
      <c r="I40" s="6">
        <f>'[1]Akyayla Ortaokulu'!$AA$11</f>
        <v>1.04125</v>
      </c>
      <c r="J40" s="6">
        <f>'[1]Akyayla Ortaokulu'!$AB$11</f>
        <v>-0.29125000000000001</v>
      </c>
      <c r="K40" s="6">
        <f>'[1]Akyayla Ortaokulu'!$AC$11</f>
        <v>2.1687500000000002</v>
      </c>
      <c r="L40" s="6">
        <v>109.3</v>
      </c>
      <c r="M40" s="6">
        <v>551.38</v>
      </c>
      <c r="N40" s="6">
        <f>'[1]Akyayla Ortaokulu'!$AD$11</f>
        <v>3.915</v>
      </c>
      <c r="O40" s="12">
        <v>0</v>
      </c>
      <c r="P40" s="12">
        <v>0</v>
      </c>
    </row>
    <row r="41" spans="1:16" x14ac:dyDescent="0.25">
      <c r="A41" s="28"/>
      <c r="B41" s="28"/>
      <c r="C41" s="28"/>
      <c r="D41" s="8" t="s">
        <v>4</v>
      </c>
      <c r="E41" s="15"/>
      <c r="F41" s="6"/>
      <c r="G41" s="6"/>
      <c r="H41" s="6"/>
      <c r="I41" s="6"/>
      <c r="J41" s="6"/>
      <c r="K41" s="6"/>
      <c r="L41" s="6"/>
      <c r="M41" s="6"/>
      <c r="N41" s="6"/>
      <c r="O41" s="15"/>
      <c r="P41" s="15"/>
    </row>
    <row r="42" spans="1:16" x14ac:dyDescent="0.25">
      <c r="A42" s="28"/>
      <c r="B42" s="28"/>
      <c r="C42" s="28"/>
      <c r="D42" s="8" t="s">
        <v>49</v>
      </c>
      <c r="E42" s="15"/>
      <c r="F42" s="6"/>
      <c r="G42" s="6"/>
      <c r="H42" s="6"/>
      <c r="I42" s="6"/>
      <c r="J42" s="6"/>
      <c r="K42" s="6"/>
      <c r="L42" s="6"/>
      <c r="M42" s="6"/>
      <c r="N42" s="6"/>
      <c r="O42" s="15"/>
      <c r="P42" s="15"/>
    </row>
    <row r="43" spans="1:16" x14ac:dyDescent="0.25">
      <c r="A43" s="28"/>
      <c r="B43" s="28"/>
      <c r="C43" s="28"/>
      <c r="D43" s="8" t="s">
        <v>55</v>
      </c>
      <c r="E43" s="15">
        <v>6</v>
      </c>
      <c r="F43" s="15">
        <v>3</v>
      </c>
      <c r="G43" s="15">
        <v>1.17</v>
      </c>
      <c r="H43" s="15">
        <v>1.78</v>
      </c>
      <c r="I43" s="15">
        <v>-0.21</v>
      </c>
      <c r="J43" s="15">
        <v>-0.27</v>
      </c>
      <c r="K43" s="15">
        <v>1</v>
      </c>
      <c r="L43" s="15">
        <v>133.41999999999999</v>
      </c>
      <c r="M43" s="15">
        <v>488</v>
      </c>
      <c r="N43" s="15">
        <f>SUM(F43:K43)</f>
        <v>6.4700000000000006</v>
      </c>
      <c r="O43" s="15"/>
      <c r="P43" s="15"/>
    </row>
    <row r="44" spans="1:16" x14ac:dyDescent="0.25">
      <c r="A44" s="28"/>
      <c r="B44" s="28"/>
      <c r="C44" s="28"/>
      <c r="D44" s="8" t="s">
        <v>59</v>
      </c>
      <c r="E44" s="19">
        <v>7</v>
      </c>
      <c r="F44" s="19">
        <v>7.57</v>
      </c>
      <c r="G44" s="19">
        <v>3.72</v>
      </c>
      <c r="H44" s="19">
        <v>7.62</v>
      </c>
      <c r="I44" s="19">
        <v>3.76</v>
      </c>
      <c r="J44" s="19">
        <v>3.67</v>
      </c>
      <c r="K44" s="19">
        <v>3.43</v>
      </c>
      <c r="L44" s="19"/>
      <c r="M44" s="19"/>
      <c r="N44" s="19">
        <v>29.77</v>
      </c>
      <c r="O44" s="2"/>
      <c r="P44" s="19"/>
    </row>
    <row r="45" spans="1:16" x14ac:dyDescent="0.25">
      <c r="A45" s="28"/>
      <c r="B45" s="29"/>
      <c r="C45" s="29"/>
      <c r="D45" s="8" t="s">
        <v>60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29"/>
      <c r="B46" s="20"/>
      <c r="C46" s="20"/>
      <c r="D46" s="8" t="s">
        <v>61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27" t="s">
        <v>16</v>
      </c>
      <c r="B47" s="27">
        <v>163</v>
      </c>
      <c r="C47" s="27">
        <v>163</v>
      </c>
      <c r="D47" s="8" t="s">
        <v>1</v>
      </c>
      <c r="E47" s="15">
        <v>108</v>
      </c>
      <c r="F47" s="6">
        <f>'[1]Atatürk Ortaokulu'!$D$129</f>
        <v>12.006111111111103</v>
      </c>
      <c r="G47" s="6">
        <f>'[1]Atatürk Ortaokulu'!$E$129</f>
        <v>2.8240740740740744</v>
      </c>
      <c r="H47" s="6">
        <f>'[1]Atatürk Ortaokulu'!$F$129</f>
        <v>7.7839814814814821</v>
      </c>
      <c r="I47" s="6">
        <f>'[1]Atatürk Ortaokulu'!$G$129</f>
        <v>5.6791666666666618</v>
      </c>
      <c r="J47" s="6">
        <f>'[1]Atatürk Ortaokulu'!$H$129</f>
        <v>4.7688888888888865</v>
      </c>
      <c r="K47" s="6">
        <f>'[1]Atatürk Ortaokulu'!$I$129</f>
        <v>6.3087962962962925</v>
      </c>
      <c r="L47" s="6">
        <v>262.3</v>
      </c>
      <c r="M47" s="6">
        <v>223.34</v>
      </c>
      <c r="N47" s="6">
        <f>'[1]Atatürk Ortaokulu'!$J$129</f>
        <v>33.746587301587319</v>
      </c>
      <c r="O47" s="15">
        <v>18</v>
      </c>
      <c r="P47" s="15">
        <v>35</v>
      </c>
    </row>
    <row r="48" spans="1:16" x14ac:dyDescent="0.25">
      <c r="A48" s="28"/>
      <c r="B48" s="28"/>
      <c r="C48" s="28"/>
      <c r="D48" s="8" t="s">
        <v>2</v>
      </c>
      <c r="E48" s="15">
        <v>91</v>
      </c>
      <c r="F48" s="6">
        <f>'[1]Atatürk Ortaokulu'!$N$129</f>
        <v>10.596483516483513</v>
      </c>
      <c r="G48" s="6">
        <f>'[1]Atatürk Ortaokulu'!$O$129</f>
        <v>2.9116483516483496</v>
      </c>
      <c r="H48" s="6">
        <f>'[1]Atatürk Ortaokulu'!$P$129</f>
        <v>8.0916483516483488</v>
      </c>
      <c r="I48" s="6">
        <f>'[1]Atatürk Ortaokulu'!$Q$129</f>
        <v>4.4793406593406564</v>
      </c>
      <c r="J48" s="6">
        <f>'[1]Atatürk Ortaokulu'!$R$129</f>
        <v>3.5747252747252736</v>
      </c>
      <c r="K48" s="6">
        <f>'[1]Atatürk Ortaokulu'!$S$129</f>
        <v>7.3651648351648324</v>
      </c>
      <c r="L48" s="6">
        <v>252.84</v>
      </c>
      <c r="M48" s="6">
        <v>192.58</v>
      </c>
      <c r="N48" s="6">
        <f>'[1]Atatürk Ortaokulu'!$T$129</f>
        <v>26.735952380952394</v>
      </c>
      <c r="O48" s="15">
        <v>13</v>
      </c>
      <c r="P48" s="15">
        <v>32</v>
      </c>
    </row>
    <row r="49" spans="1:16" x14ac:dyDescent="0.25">
      <c r="A49" s="28"/>
      <c r="B49" s="28"/>
      <c r="C49" s="28"/>
      <c r="D49" s="8" t="s">
        <v>3</v>
      </c>
      <c r="E49" s="15">
        <v>89</v>
      </c>
      <c r="F49" s="6">
        <f>'[1]Atatürk Ortaokulu'!$X$129</f>
        <v>8.6629213483146046</v>
      </c>
      <c r="G49" s="6">
        <f>'[1]Atatürk Ortaokulu'!$Y$129</f>
        <v>2.9060674157303388</v>
      </c>
      <c r="H49" s="6">
        <f>'[1]Atatürk Ortaokulu'!$Z$129</f>
        <v>8.6144943820224693</v>
      </c>
      <c r="I49" s="6">
        <f>'[1]Atatürk Ortaokulu'!$AA$129</f>
        <v>3.24685393258427</v>
      </c>
      <c r="J49" s="6">
        <f>'[1]Atatürk Ortaokulu'!$AB$129</f>
        <v>2.5241573033707869</v>
      </c>
      <c r="K49" s="6">
        <f>'[1]Atatürk Ortaokulu'!$AC$129</f>
        <v>6.8465168539325845</v>
      </c>
      <c r="L49" s="6">
        <v>233.47</v>
      </c>
      <c r="M49" s="6">
        <v>184.85</v>
      </c>
      <c r="N49" s="6">
        <f>'[1]Atatürk Ortaokulu'!$AD$129</f>
        <v>23.168968253968242</v>
      </c>
      <c r="O49" s="15">
        <v>16</v>
      </c>
      <c r="P49" s="15">
        <v>37</v>
      </c>
    </row>
    <row r="50" spans="1:16" x14ac:dyDescent="0.25">
      <c r="A50" s="28"/>
      <c r="B50" s="28"/>
      <c r="C50" s="28"/>
      <c r="D50" s="8" t="s">
        <v>4</v>
      </c>
      <c r="E50" s="15">
        <v>125</v>
      </c>
      <c r="F50" s="6">
        <v>8.5531199999999998</v>
      </c>
      <c r="G50" s="6">
        <v>3.1735999999999982</v>
      </c>
      <c r="H50" s="6">
        <v>7.1659999999999942</v>
      </c>
      <c r="I50" s="6">
        <v>3.0274399999999964</v>
      </c>
      <c r="J50" s="6">
        <v>4.7811999999999966</v>
      </c>
      <c r="K50" s="6">
        <v>5.5074399999999981</v>
      </c>
      <c r="L50" s="6">
        <v>233.47</v>
      </c>
      <c r="M50" s="6">
        <v>169.48</v>
      </c>
      <c r="N50" s="6">
        <v>32.208800000000011</v>
      </c>
      <c r="O50" s="15"/>
      <c r="P50" s="15"/>
    </row>
    <row r="51" spans="1:16" x14ac:dyDescent="0.25">
      <c r="A51" s="28"/>
      <c r="B51" s="28"/>
      <c r="C51" s="28"/>
      <c r="D51" s="8" t="s">
        <v>49</v>
      </c>
      <c r="E51" s="15">
        <v>118</v>
      </c>
      <c r="F51" s="6">
        <v>8.5399999999999991</v>
      </c>
      <c r="G51" s="6">
        <v>3.84</v>
      </c>
      <c r="H51" s="6">
        <v>6.67</v>
      </c>
      <c r="I51" s="6">
        <v>5.93</v>
      </c>
      <c r="J51" s="6">
        <v>4.07</v>
      </c>
      <c r="K51" s="6">
        <v>4.9400000000000004</v>
      </c>
      <c r="L51" s="6">
        <v>239.12299999999999</v>
      </c>
      <c r="M51" s="6">
        <v>193.57</v>
      </c>
      <c r="N51" s="6">
        <f>SUM(F51:K51)</f>
        <v>33.989999999999995</v>
      </c>
      <c r="O51" s="15">
        <v>26</v>
      </c>
      <c r="P51" s="15">
        <v>49</v>
      </c>
    </row>
    <row r="52" spans="1:16" x14ac:dyDescent="0.25">
      <c r="A52" s="28"/>
      <c r="B52" s="28"/>
      <c r="C52" s="28"/>
      <c r="D52" s="8" t="s">
        <v>55</v>
      </c>
      <c r="E52" s="15">
        <v>110</v>
      </c>
      <c r="F52" s="15">
        <v>12.2</v>
      </c>
      <c r="G52" s="15">
        <v>2.23</v>
      </c>
      <c r="H52" s="15">
        <v>8.1</v>
      </c>
      <c r="I52" s="15">
        <v>4.4000000000000004</v>
      </c>
      <c r="J52" s="15">
        <v>6.3</v>
      </c>
      <c r="K52" s="15">
        <v>7.16</v>
      </c>
      <c r="L52" s="15">
        <v>264</v>
      </c>
      <c r="M52" s="15">
        <v>209</v>
      </c>
      <c r="N52" s="15">
        <f>SUM(F52:K52)</f>
        <v>40.39</v>
      </c>
      <c r="O52" s="15">
        <v>15</v>
      </c>
      <c r="P52" s="15">
        <v>31</v>
      </c>
    </row>
    <row r="53" spans="1:16" x14ac:dyDescent="0.25">
      <c r="A53" s="28"/>
      <c r="B53" s="28"/>
      <c r="C53" s="28"/>
      <c r="D53" s="8" t="s">
        <v>59</v>
      </c>
      <c r="E53" s="19">
        <v>139</v>
      </c>
      <c r="F53" s="19">
        <v>9.1199999999999992</v>
      </c>
      <c r="G53" s="19">
        <v>5.09</v>
      </c>
      <c r="H53" s="19">
        <v>6.64</v>
      </c>
      <c r="I53" s="19">
        <v>4.66</v>
      </c>
      <c r="J53" s="19">
        <v>2.58</v>
      </c>
      <c r="K53" s="19">
        <v>5.82</v>
      </c>
      <c r="L53" s="19"/>
      <c r="M53" s="19"/>
      <c r="N53" s="19">
        <v>33.909999999999997</v>
      </c>
      <c r="O53" s="19">
        <v>20</v>
      </c>
      <c r="P53" s="19">
        <v>38</v>
      </c>
    </row>
    <row r="54" spans="1:16" x14ac:dyDescent="0.25">
      <c r="A54" s="28"/>
      <c r="B54" s="29"/>
      <c r="C54" s="29"/>
      <c r="D54" s="8" t="s">
        <v>60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29"/>
      <c r="B55" s="20"/>
      <c r="C55" s="20"/>
      <c r="D55" s="8" t="s">
        <v>61</v>
      </c>
      <c r="E55" s="15">
        <v>120</v>
      </c>
      <c r="F55" s="15">
        <v>10.25</v>
      </c>
      <c r="G55" s="15">
        <v>2.72</v>
      </c>
      <c r="H55" s="15">
        <v>7.5</v>
      </c>
      <c r="I55" s="15">
        <v>4.01</v>
      </c>
      <c r="J55" s="15">
        <v>4.82</v>
      </c>
      <c r="K55" s="15">
        <v>6.91</v>
      </c>
      <c r="L55" s="15"/>
      <c r="M55" s="15"/>
      <c r="N55" s="15">
        <v>36.25</v>
      </c>
      <c r="O55" s="15">
        <v>23</v>
      </c>
      <c r="P55" s="15">
        <v>40</v>
      </c>
    </row>
    <row r="56" spans="1:16" x14ac:dyDescent="0.25">
      <c r="A56" s="27" t="s">
        <v>17</v>
      </c>
      <c r="B56" s="27">
        <v>25</v>
      </c>
      <c r="C56" s="27">
        <v>25</v>
      </c>
      <c r="D56" s="8" t="s">
        <v>1</v>
      </c>
      <c r="E56" s="15">
        <v>20</v>
      </c>
      <c r="F56" s="6">
        <f>'[1]Avcı Mahmut Ortaokulu'!$D$26</f>
        <v>8.8204999999999991</v>
      </c>
      <c r="G56" s="6">
        <f>'[1]Avcı Mahmut Ortaokulu'!$E$26</f>
        <v>0.28699999999999981</v>
      </c>
      <c r="H56" s="6">
        <f>'[1]Avcı Mahmut Ortaokulu'!$F$26</f>
        <v>2.9375000000000013</v>
      </c>
      <c r="I56" s="6">
        <f>'[1]Avcı Mahmut Ortaokulu'!$G$26</f>
        <v>4.4705000000000013</v>
      </c>
      <c r="J56" s="6">
        <f>'[1]Avcı Mahmut Ortaokulu'!$H$26</f>
        <v>2.5380000000000011</v>
      </c>
      <c r="K56" s="6">
        <f>'[1]Avcı Mahmut Ortaokulu'!$I$26</f>
        <v>5.5700000000000012</v>
      </c>
      <c r="L56" s="6">
        <v>195.25</v>
      </c>
      <c r="M56" s="6">
        <v>372.3</v>
      </c>
      <c r="N56" s="6">
        <f>'[1]Avcı Mahmut Ortaokulu'!$J$26</f>
        <v>21.411739130434775</v>
      </c>
      <c r="O56" s="12">
        <v>0</v>
      </c>
      <c r="P56" s="12">
        <v>0</v>
      </c>
    </row>
    <row r="57" spans="1:16" x14ac:dyDescent="0.25">
      <c r="A57" s="28"/>
      <c r="B57" s="28"/>
      <c r="C57" s="28"/>
      <c r="D57" s="8" t="s">
        <v>2</v>
      </c>
      <c r="E57" s="15">
        <v>16</v>
      </c>
      <c r="F57" s="6">
        <f>'[1]Avcı Mahmut Ortaokulu'!$N$26</f>
        <v>7.2731250000000012</v>
      </c>
      <c r="G57" s="6">
        <f>'[1]Avcı Mahmut Ortaokulu'!$O$26</f>
        <v>0.89937499999999992</v>
      </c>
      <c r="H57" s="6">
        <f>'[1]Avcı Mahmut Ortaokulu'!$P$26</f>
        <v>4.2318750000000005</v>
      </c>
      <c r="I57" s="6">
        <f>'[1]Avcı Mahmut Ortaokulu'!$Q$26</f>
        <v>4.6700000000000008</v>
      </c>
      <c r="J57" s="6">
        <f>'[1]Avcı Mahmut Ortaokulu'!$R$26</f>
        <v>2.0031250000000007</v>
      </c>
      <c r="K57" s="6">
        <f>'[1]Avcı Mahmut Ortaokulu'!$S$26</f>
        <v>6.1912500000000019</v>
      </c>
      <c r="L57" s="6">
        <v>197.09</v>
      </c>
      <c r="M57" s="6">
        <v>328.69</v>
      </c>
      <c r="N57" s="6">
        <f>'[1]Avcı Mahmut Ortaokulu'!$T$26</f>
        <v>17.578260869565216</v>
      </c>
      <c r="O57" s="12">
        <v>0</v>
      </c>
      <c r="P57" s="12">
        <v>0</v>
      </c>
    </row>
    <row r="58" spans="1:16" x14ac:dyDescent="0.25">
      <c r="A58" s="28"/>
      <c r="B58" s="28"/>
      <c r="C58" s="28"/>
      <c r="D58" s="8" t="s">
        <v>3</v>
      </c>
      <c r="E58" s="15">
        <v>14</v>
      </c>
      <c r="F58" s="6">
        <f>'[1]Avcı Mahmut Ortaokulu'!$X$26</f>
        <v>6.57</v>
      </c>
      <c r="G58" s="6">
        <f>'[1]Avcı Mahmut Ortaokulu'!$Y$26</f>
        <v>1.2385714285714282</v>
      </c>
      <c r="H58" s="6">
        <f>'[1]Avcı Mahmut Ortaokulu'!$Z$26</f>
        <v>5.2842857142857147</v>
      </c>
      <c r="I58" s="6">
        <f>'[1]Avcı Mahmut Ortaokulu'!$AA$26</f>
        <v>2.8814285714285717</v>
      </c>
      <c r="J58" s="6">
        <f>'[1]Avcı Mahmut Ortaokulu'!$AC$26</f>
        <v>7.0478571428571426</v>
      </c>
      <c r="K58" s="6">
        <f>'[1]Avcı Mahmut Ortaokulu'!$AC$26</f>
        <v>7.0478571428571426</v>
      </c>
      <c r="L58" s="6">
        <v>189.04</v>
      </c>
      <c r="M58" s="6">
        <v>283.70999999999998</v>
      </c>
      <c r="N58" s="6">
        <f>'[1]Avcı Mahmut Ortaokulu'!$AD$26</f>
        <v>14.404347826086955</v>
      </c>
      <c r="O58" s="12">
        <v>0</v>
      </c>
      <c r="P58" s="12">
        <v>0</v>
      </c>
    </row>
    <row r="59" spans="1:16" x14ac:dyDescent="0.25">
      <c r="A59" s="28"/>
      <c r="B59" s="28"/>
      <c r="C59" s="28"/>
      <c r="D59" s="8" t="s">
        <v>4</v>
      </c>
      <c r="E59" s="15">
        <v>16</v>
      </c>
      <c r="F59" s="6">
        <v>7.0875000000000012</v>
      </c>
      <c r="G59" s="6">
        <v>2.5881250000000007</v>
      </c>
      <c r="H59" s="6">
        <v>4.941250000000001</v>
      </c>
      <c r="I59" s="6">
        <v>1.565625</v>
      </c>
      <c r="J59" s="6">
        <v>2.3368750000000009</v>
      </c>
      <c r="K59" s="6">
        <v>5.6293750000000014</v>
      </c>
      <c r="L59" s="6">
        <v>201.39</v>
      </c>
      <c r="M59" s="6">
        <v>217</v>
      </c>
      <c r="N59" s="6">
        <v>24.14875</v>
      </c>
      <c r="O59" s="15"/>
      <c r="P59" s="15"/>
    </row>
    <row r="60" spans="1:16" x14ac:dyDescent="0.25">
      <c r="A60" s="28"/>
      <c r="B60" s="28"/>
      <c r="C60" s="28"/>
      <c r="D60" s="8" t="s">
        <v>49</v>
      </c>
      <c r="E60" s="15">
        <v>16</v>
      </c>
      <c r="F60" s="6">
        <v>8.7100000000000009</v>
      </c>
      <c r="G60" s="6">
        <v>3.02</v>
      </c>
      <c r="H60" s="6">
        <v>7.48</v>
      </c>
      <c r="I60" s="6">
        <v>5.94</v>
      </c>
      <c r="J60" s="6">
        <v>2.06</v>
      </c>
      <c r="K60" s="6">
        <v>5.0199999999999996</v>
      </c>
      <c r="L60" s="6">
        <v>234.60499999999999</v>
      </c>
      <c r="M60" s="6">
        <v>9.3699999999999992</v>
      </c>
      <c r="N60" s="6">
        <f>SUM(F60:K60)</f>
        <v>32.230000000000004</v>
      </c>
      <c r="O60" s="15">
        <v>16</v>
      </c>
      <c r="P60" s="15">
        <v>16</v>
      </c>
    </row>
    <row r="61" spans="1:16" x14ac:dyDescent="0.25">
      <c r="A61" s="28"/>
      <c r="B61" s="28"/>
      <c r="C61" s="28"/>
      <c r="D61" s="8" t="s">
        <v>55</v>
      </c>
      <c r="E61" s="15">
        <v>23</v>
      </c>
      <c r="F61" s="15">
        <v>9.7799999999999994</v>
      </c>
      <c r="G61" s="15">
        <v>1.17</v>
      </c>
      <c r="H61" s="15">
        <v>5.69</v>
      </c>
      <c r="I61" s="15">
        <v>3.52</v>
      </c>
      <c r="J61" s="15">
        <v>2.75</v>
      </c>
      <c r="K61" s="15">
        <v>5.9</v>
      </c>
      <c r="L61" s="15">
        <v>218.66</v>
      </c>
      <c r="M61" s="15">
        <v>311</v>
      </c>
      <c r="N61" s="15">
        <f>SUM(F61:K61)</f>
        <v>28.810000000000002</v>
      </c>
      <c r="O61" s="15"/>
      <c r="P61" s="15">
        <v>2</v>
      </c>
    </row>
    <row r="62" spans="1:16" x14ac:dyDescent="0.25">
      <c r="A62" s="28"/>
      <c r="B62" s="28"/>
      <c r="C62" s="28"/>
      <c r="D62" s="8" t="s">
        <v>59</v>
      </c>
      <c r="E62" s="19">
        <v>23</v>
      </c>
      <c r="F62" s="19">
        <v>9.7200000000000006</v>
      </c>
      <c r="G62" s="19">
        <v>1.42</v>
      </c>
      <c r="H62" s="19">
        <v>5.33</v>
      </c>
      <c r="I62" s="19">
        <v>3.91</v>
      </c>
      <c r="J62" s="19">
        <v>1.02</v>
      </c>
      <c r="K62" s="19">
        <v>5.41</v>
      </c>
      <c r="L62" s="19"/>
      <c r="M62" s="19"/>
      <c r="N62" s="19">
        <v>26.81</v>
      </c>
      <c r="O62" s="2"/>
      <c r="P62" s="19">
        <v>1</v>
      </c>
    </row>
    <row r="63" spans="1:16" x14ac:dyDescent="0.25">
      <c r="A63" s="28"/>
      <c r="B63" s="29"/>
      <c r="C63" s="29"/>
      <c r="D63" s="8" t="s">
        <v>60</v>
      </c>
      <c r="E63" s="19">
        <v>19</v>
      </c>
      <c r="F63" s="19">
        <v>3.49</v>
      </c>
      <c r="G63" s="19">
        <v>1.19</v>
      </c>
      <c r="H63" s="19">
        <v>7</v>
      </c>
      <c r="I63" s="19">
        <v>3.23</v>
      </c>
      <c r="J63" s="19">
        <v>1.52</v>
      </c>
      <c r="K63" s="19">
        <v>3.46</v>
      </c>
      <c r="L63" s="19">
        <v>180.68</v>
      </c>
      <c r="M63" s="19">
        <v>134.21</v>
      </c>
      <c r="N63" s="19">
        <f t="shared" ref="N63" si="3">SUM(F63:K63)</f>
        <v>19.89</v>
      </c>
      <c r="O63" s="19">
        <v>1</v>
      </c>
      <c r="P63" s="19">
        <v>8</v>
      </c>
    </row>
    <row r="64" spans="1:16" x14ac:dyDescent="0.25">
      <c r="A64" s="29"/>
      <c r="B64" s="20"/>
      <c r="C64" s="20"/>
      <c r="D64" s="8" t="s">
        <v>61</v>
      </c>
      <c r="E64" s="19">
        <v>16</v>
      </c>
      <c r="F64" s="19">
        <v>4.93</v>
      </c>
      <c r="G64" s="19">
        <v>1.1399999999999999</v>
      </c>
      <c r="H64" s="19">
        <v>6.41</v>
      </c>
      <c r="I64" s="19">
        <v>3.18</v>
      </c>
      <c r="J64" s="19">
        <v>2.62</v>
      </c>
      <c r="K64" s="19">
        <v>4.5</v>
      </c>
      <c r="L64" s="19"/>
      <c r="M64" s="19"/>
      <c r="N64" s="19">
        <v>22.82</v>
      </c>
      <c r="O64" s="19"/>
      <c r="P64" s="19">
        <v>1</v>
      </c>
    </row>
    <row r="65" spans="1:16" x14ac:dyDescent="0.25">
      <c r="A65" s="27" t="s">
        <v>53</v>
      </c>
      <c r="B65" s="27">
        <v>13</v>
      </c>
      <c r="C65" s="27">
        <v>13</v>
      </c>
      <c r="D65" s="8" t="s">
        <v>1</v>
      </c>
      <c r="E65" s="15">
        <v>13</v>
      </c>
      <c r="F65" s="6">
        <f>'[1]Aydınkavak Ortaokulu'!$D$17</f>
        <v>6.3876923076923093</v>
      </c>
      <c r="G65" s="6">
        <f>'[1]Aydınkavak Ortaokulu'!$E$17</f>
        <v>1.4630769230769229</v>
      </c>
      <c r="H65" s="6">
        <f>'[1]Aydınkavak Ortaokulu'!$F$17</f>
        <v>6.3100000000000005</v>
      </c>
      <c r="I65" s="6">
        <f>'[1]Aydınkavak Ortaokulu'!$G$17</f>
        <v>2.7215384615384624</v>
      </c>
      <c r="J65" s="6">
        <f>'[1]Aydınkavak Ortaokulu'!$H$17</f>
        <v>2.3638461538461537</v>
      </c>
      <c r="K65" s="6">
        <f>'[1]Aydınkavak Ortaokulu'!$I$17</f>
        <v>6.2584615384615381</v>
      </c>
      <c r="L65" s="6">
        <v>202.01</v>
      </c>
      <c r="M65" s="6">
        <v>353.85</v>
      </c>
      <c r="N65" s="6">
        <f>'[1]Aydınkavak Ortaokulu'!$J$17</f>
        <v>23.682857142857141</v>
      </c>
      <c r="O65" s="12">
        <v>0</v>
      </c>
      <c r="P65" s="15">
        <v>1</v>
      </c>
    </row>
    <row r="66" spans="1:16" x14ac:dyDescent="0.25">
      <c r="A66" s="28"/>
      <c r="B66" s="28"/>
      <c r="C66" s="28"/>
      <c r="D66" s="8" t="s">
        <v>2</v>
      </c>
      <c r="E66" s="15">
        <v>12</v>
      </c>
      <c r="F66" s="6">
        <f>'[1]Aydınkavak Ortaokulu'!$N$17</f>
        <v>3.6416666666666679</v>
      </c>
      <c r="G66" s="6">
        <f>'[1]Aydınkavak Ortaokulu'!$O$17</f>
        <v>5.916666666666659E-2</v>
      </c>
      <c r="H66" s="6">
        <f>'[1]Aydınkavak Ortaokulu'!$P$17</f>
        <v>5.3350000000000009</v>
      </c>
      <c r="I66" s="6">
        <f>'[1]Aydınkavak Ortaokulu'!$Q$17</f>
        <v>1.7816666666666665</v>
      </c>
      <c r="J66" s="6">
        <f>'[1]Aydınkavak Ortaokulu'!$R$17</f>
        <v>1.3375000000000001</v>
      </c>
      <c r="K66" s="6">
        <f>'[1]Aydınkavak Ortaokulu'!$S$17</f>
        <v>5.3650000000000011</v>
      </c>
      <c r="L66" s="6">
        <v>166.68</v>
      </c>
      <c r="M66" s="6">
        <v>387.83</v>
      </c>
      <c r="N66" s="6">
        <f>'[1]Aydınkavak Ortaokulu'!$T$17</f>
        <v>15.017142857142856</v>
      </c>
      <c r="O66" s="12">
        <v>0</v>
      </c>
      <c r="P66" s="12">
        <v>0</v>
      </c>
    </row>
    <row r="67" spans="1:16" x14ac:dyDescent="0.25">
      <c r="A67" s="28"/>
      <c r="B67" s="28"/>
      <c r="C67" s="28"/>
      <c r="D67" s="8" t="s">
        <v>3</v>
      </c>
      <c r="E67" s="15">
        <v>11</v>
      </c>
      <c r="F67" s="6">
        <f>'[1]Aydınkavak Ortaokulu'!$X$17</f>
        <v>3.9081818181818178</v>
      </c>
      <c r="G67" s="6">
        <f>'[1]Aydınkavak Ortaokulu'!$Y$17</f>
        <v>-0.87909090909090903</v>
      </c>
      <c r="H67" s="6">
        <f>'[1]Aydınkavak Ortaokulu'!$Z$17</f>
        <v>3.1518181818181819</v>
      </c>
      <c r="I67" s="6">
        <f>'[1]Aydınkavak Ortaokulu'!$AA$17</f>
        <v>2.0309090909090912</v>
      </c>
      <c r="J67" s="6">
        <f>'[1]Aydınkavak Ortaokulu'!$AB$17</f>
        <v>1.3036363636363637</v>
      </c>
      <c r="K67" s="6">
        <f>'[1]Aydınkavak Ortaokulu'!$AC$17</f>
        <v>5.4854545454545454</v>
      </c>
      <c r="L67" s="6">
        <v>147.05000000000001</v>
      </c>
      <c r="M67" s="6">
        <v>411.05</v>
      </c>
      <c r="N67" s="6">
        <f>'[1]Aydınkavak Ortaokulu'!$AD$17</f>
        <v>11.786428571428571</v>
      </c>
      <c r="O67" s="12">
        <v>0</v>
      </c>
      <c r="P67" s="12">
        <v>0</v>
      </c>
    </row>
    <row r="68" spans="1:16" x14ac:dyDescent="0.25">
      <c r="A68" s="28"/>
      <c r="B68" s="28"/>
      <c r="C68" s="28"/>
      <c r="D68" s="8" t="s">
        <v>4</v>
      </c>
      <c r="E68" s="15">
        <v>8</v>
      </c>
      <c r="F68" s="6">
        <v>5.6687500000000002</v>
      </c>
      <c r="G68" s="6">
        <v>4.4999999999999984E-2</v>
      </c>
      <c r="H68" s="6">
        <v>5.5449999999999999</v>
      </c>
      <c r="I68" s="6">
        <v>4.1687500000000002</v>
      </c>
      <c r="J68" s="6">
        <v>1.335</v>
      </c>
      <c r="K68" s="6">
        <v>7.5050000000000008</v>
      </c>
      <c r="L68" s="6">
        <v>189.63</v>
      </c>
      <c r="M68" s="6">
        <v>53.37</v>
      </c>
      <c r="N68" s="6">
        <v>24.267500000000002</v>
      </c>
      <c r="O68" s="15"/>
      <c r="P68" s="15"/>
    </row>
    <row r="69" spans="1:16" x14ac:dyDescent="0.25">
      <c r="A69" s="28"/>
      <c r="B69" s="28"/>
      <c r="C69" s="28"/>
      <c r="D69" s="8" t="s">
        <v>49</v>
      </c>
      <c r="E69" s="15"/>
      <c r="F69" s="6"/>
      <c r="G69" s="6"/>
      <c r="H69" s="6"/>
      <c r="I69" s="6"/>
      <c r="J69" s="6"/>
      <c r="K69" s="6"/>
      <c r="L69" s="6"/>
      <c r="M69" s="6"/>
      <c r="N69" s="6"/>
      <c r="O69" s="15"/>
      <c r="P69" s="15"/>
    </row>
    <row r="70" spans="1:16" x14ac:dyDescent="0.25">
      <c r="A70" s="28"/>
      <c r="B70" s="28"/>
      <c r="C70" s="28"/>
      <c r="D70" s="8" t="s">
        <v>55</v>
      </c>
      <c r="E70" s="15">
        <v>9</v>
      </c>
      <c r="F70" s="15">
        <v>7.48</v>
      </c>
      <c r="G70" s="15">
        <v>-0.14000000000000001</v>
      </c>
      <c r="H70" s="15">
        <v>12.44</v>
      </c>
      <c r="I70" s="15">
        <v>4.41</v>
      </c>
      <c r="J70" s="15">
        <v>4.5199999999999996</v>
      </c>
      <c r="K70" s="15">
        <v>8.11</v>
      </c>
      <c r="L70" s="15">
        <v>243.02</v>
      </c>
      <c r="M70" s="15">
        <v>257</v>
      </c>
      <c r="N70" s="15">
        <f>SUM(F70:K70)</f>
        <v>36.82</v>
      </c>
      <c r="O70" s="15"/>
      <c r="P70" s="15">
        <v>3</v>
      </c>
    </row>
    <row r="71" spans="1:16" x14ac:dyDescent="0.25">
      <c r="A71" s="28"/>
      <c r="B71" s="28"/>
      <c r="C71" s="28"/>
      <c r="D71" s="8" t="s">
        <v>59</v>
      </c>
      <c r="E71" s="19">
        <v>7</v>
      </c>
      <c r="F71" s="19">
        <v>9.1</v>
      </c>
      <c r="G71" s="19">
        <v>1.83</v>
      </c>
      <c r="H71" s="19">
        <v>10.29</v>
      </c>
      <c r="I71" s="19">
        <v>3.43</v>
      </c>
      <c r="J71" s="19">
        <v>2.4300000000000002</v>
      </c>
      <c r="K71" s="19">
        <v>7.52</v>
      </c>
      <c r="L71" s="19"/>
      <c r="M71" s="19"/>
      <c r="N71" s="19">
        <v>34.6</v>
      </c>
      <c r="O71" s="2"/>
      <c r="P71" s="19">
        <v>3</v>
      </c>
    </row>
    <row r="72" spans="1:16" x14ac:dyDescent="0.25">
      <c r="A72" s="28"/>
      <c r="B72" s="29"/>
      <c r="C72" s="29"/>
      <c r="D72" s="8" t="s">
        <v>60</v>
      </c>
      <c r="E72" s="19">
        <v>9</v>
      </c>
      <c r="F72" s="19">
        <v>2.44</v>
      </c>
      <c r="G72" s="19">
        <v>-0.21</v>
      </c>
      <c r="H72" s="19">
        <v>10.85</v>
      </c>
      <c r="I72" s="19">
        <v>3.22</v>
      </c>
      <c r="J72" s="19">
        <v>4.07</v>
      </c>
      <c r="K72" s="19">
        <v>6.48</v>
      </c>
      <c r="L72" s="19">
        <v>198.56</v>
      </c>
      <c r="M72" s="19">
        <v>101.88</v>
      </c>
      <c r="N72" s="19">
        <f t="shared" ref="N72" si="4">SUM(F72:K72)</f>
        <v>26.85</v>
      </c>
      <c r="O72" s="19">
        <v>1</v>
      </c>
      <c r="P72" s="19">
        <v>4</v>
      </c>
    </row>
    <row r="73" spans="1:16" x14ac:dyDescent="0.25">
      <c r="A73" s="29"/>
      <c r="B73" s="20"/>
      <c r="C73" s="20"/>
      <c r="D73" s="8" t="s">
        <v>61</v>
      </c>
      <c r="E73" s="19">
        <v>6</v>
      </c>
      <c r="F73" s="19">
        <v>7.78</v>
      </c>
      <c r="G73" s="19">
        <v>-0.33</v>
      </c>
      <c r="H73" s="19">
        <v>10.5</v>
      </c>
      <c r="I73" s="19">
        <v>3.05</v>
      </c>
      <c r="J73" s="19">
        <v>4.8899999999999997</v>
      </c>
      <c r="K73" s="19">
        <v>6</v>
      </c>
      <c r="L73" s="19"/>
      <c r="M73" s="19"/>
      <c r="N73" s="19">
        <v>31.9</v>
      </c>
      <c r="O73" s="19"/>
      <c r="P73" s="19">
        <v>1</v>
      </c>
    </row>
    <row r="74" spans="1:16" x14ac:dyDescent="0.25">
      <c r="A74" s="27" t="s">
        <v>19</v>
      </c>
      <c r="B74" s="27">
        <v>23</v>
      </c>
      <c r="C74" s="27">
        <v>12</v>
      </c>
      <c r="D74" s="8" t="s">
        <v>1</v>
      </c>
      <c r="E74" s="15">
        <v>12</v>
      </c>
      <c r="F74" s="6">
        <f>'[1]Böcüklü Ortaokulu'!$D$20</f>
        <v>6.9200000000000017</v>
      </c>
      <c r="G74" s="6">
        <f>'[1]Böcüklü Ortaokulu'!$E$20</f>
        <v>0.19749999999999993</v>
      </c>
      <c r="H74" s="6">
        <f>'[1]Böcüklü Ortaokulu'!$F$20</f>
        <v>3.225000000000001</v>
      </c>
      <c r="I74" s="6">
        <f>'[1]Böcüklü Ortaokulu'!$G$20</f>
        <v>3.3366666666666673</v>
      </c>
      <c r="J74" s="6">
        <f>'[1]Böcüklü Ortaokulu'!$H$20</f>
        <v>0.75249999999999995</v>
      </c>
      <c r="K74" s="6">
        <f>'[1]Böcüklü Ortaokulu'!$I$20</f>
        <v>4.6991666666666676</v>
      </c>
      <c r="L74" s="6">
        <v>176.41</v>
      </c>
      <c r="M74" s="6">
        <v>423.58</v>
      </c>
      <c r="N74" s="6">
        <f>'[1]Böcüklü Ortaokulu'!$J$20</f>
        <v>13.504117647058827</v>
      </c>
      <c r="O74" s="12">
        <v>0</v>
      </c>
      <c r="P74" s="15">
        <v>1</v>
      </c>
    </row>
    <row r="75" spans="1:16" x14ac:dyDescent="0.25">
      <c r="A75" s="28"/>
      <c r="B75" s="28"/>
      <c r="C75" s="28"/>
      <c r="D75" s="8" t="s">
        <v>2</v>
      </c>
      <c r="E75" s="15">
        <v>8</v>
      </c>
      <c r="F75" s="6">
        <f>'[1]Böcüklü Ortaokulu'!$N$20</f>
        <v>3.5037500000000001</v>
      </c>
      <c r="G75" s="6">
        <f>'[1]Böcüklü Ortaokulu'!$O$20</f>
        <v>0.37999999999999989</v>
      </c>
      <c r="H75" s="6">
        <f>'[1]Böcüklü Ortaokulu'!$P$20</f>
        <v>3.2950000000000004</v>
      </c>
      <c r="I75" s="6">
        <f>'[1]Böcüklü Ortaokulu'!$Q$20</f>
        <v>1.38</v>
      </c>
      <c r="J75" s="6">
        <f>'[1]Böcüklü Ortaokulu'!$R$20</f>
        <v>0.58624999999999994</v>
      </c>
      <c r="K75" s="6">
        <f>'[1]Böcüklü Ortaokulu'!$S$20</f>
        <v>4.8787500000000001</v>
      </c>
      <c r="L75" s="6">
        <v>158.69</v>
      </c>
      <c r="M75" s="6">
        <v>438</v>
      </c>
      <c r="N75" s="6">
        <f>'[1]Böcüklü Ortaokulu'!$T$20</f>
        <v>6.5994117647058825</v>
      </c>
      <c r="O75" s="12">
        <v>0</v>
      </c>
      <c r="P75" s="12">
        <v>0</v>
      </c>
    </row>
    <row r="76" spans="1:16" x14ac:dyDescent="0.25">
      <c r="A76" s="28"/>
      <c r="B76" s="28"/>
      <c r="C76" s="28"/>
      <c r="D76" s="8" t="s">
        <v>3</v>
      </c>
      <c r="E76" s="15">
        <v>11</v>
      </c>
      <c r="F76" s="6">
        <f>'[1]Böcüklü Ortaokulu'!$X$20</f>
        <v>5.18</v>
      </c>
      <c r="G76" s="6">
        <f>'[1]Böcüklü Ortaokulu'!$Y$20</f>
        <v>-0.24181818181818182</v>
      </c>
      <c r="H76" s="6">
        <f>'[1]Böcüklü Ortaokulu'!$Z$20</f>
        <v>1.3936363636363636</v>
      </c>
      <c r="I76" s="6">
        <f>'[1]Böcüklü Ortaokulu'!$AA$20</f>
        <v>2.0009090909090905</v>
      </c>
      <c r="J76" s="6">
        <f>'[1]Böcüklü Ortaokulu'!$AB$20</f>
        <v>0.72636363636363643</v>
      </c>
      <c r="K76" s="6">
        <f>'[1]Böcüklü Ortaokulu'!$AC$20</f>
        <v>5.0599999999999996</v>
      </c>
      <c r="L76" s="6">
        <v>145.72999999999999</v>
      </c>
      <c r="M76" s="6">
        <v>438.73</v>
      </c>
      <c r="N76" s="6">
        <f>'[1]Böcüklü Ortaokulu'!$AD$20</f>
        <v>9.135882352941179</v>
      </c>
      <c r="O76" s="12">
        <v>0</v>
      </c>
      <c r="P76" s="12">
        <v>0</v>
      </c>
    </row>
    <row r="77" spans="1:16" x14ac:dyDescent="0.25">
      <c r="A77" s="28"/>
      <c r="B77" s="28"/>
      <c r="C77" s="28"/>
      <c r="D77" s="8" t="s">
        <v>4</v>
      </c>
      <c r="E77" s="15">
        <v>11</v>
      </c>
      <c r="F77" s="6">
        <v>5.3672727272727281</v>
      </c>
      <c r="G77" s="6">
        <v>1.2754545454545454</v>
      </c>
      <c r="H77" s="6">
        <v>2.2145454545454553</v>
      </c>
      <c r="I77" s="6">
        <v>1.0018181818181817</v>
      </c>
      <c r="J77" s="6">
        <v>1.5490909090909091</v>
      </c>
      <c r="K77" s="6">
        <v>4.2163636363636376</v>
      </c>
      <c r="L77" s="6">
        <v>163.99</v>
      </c>
      <c r="M77" s="6">
        <v>73.540000000000006</v>
      </c>
      <c r="N77" s="6">
        <v>15.624545454545455</v>
      </c>
      <c r="O77" s="15"/>
      <c r="P77" s="15"/>
    </row>
    <row r="78" spans="1:16" x14ac:dyDescent="0.25">
      <c r="A78" s="28"/>
      <c r="B78" s="28"/>
      <c r="C78" s="28"/>
      <c r="D78" s="8" t="s">
        <v>49</v>
      </c>
      <c r="E78" s="15">
        <v>11</v>
      </c>
      <c r="F78" s="6">
        <v>5.67</v>
      </c>
      <c r="G78" s="6">
        <v>3.91</v>
      </c>
      <c r="H78" s="6">
        <v>6.7</v>
      </c>
      <c r="I78" s="6">
        <v>4.76</v>
      </c>
      <c r="J78" s="6">
        <v>2.2200000000000002</v>
      </c>
      <c r="K78" s="6">
        <v>5.67</v>
      </c>
      <c r="L78" s="6">
        <v>217.52</v>
      </c>
      <c r="M78" s="6">
        <v>214.54</v>
      </c>
      <c r="N78" s="6">
        <f>SUM(F78:K78)</f>
        <v>28.93</v>
      </c>
      <c r="O78" s="12">
        <v>0</v>
      </c>
      <c r="P78" s="15">
        <v>2</v>
      </c>
    </row>
    <row r="79" spans="1:16" x14ac:dyDescent="0.25">
      <c r="A79" s="28"/>
      <c r="B79" s="28"/>
      <c r="C79" s="28"/>
      <c r="D79" s="8" t="s">
        <v>55</v>
      </c>
      <c r="E79" s="15">
        <v>12</v>
      </c>
      <c r="F79" s="15">
        <v>7.69</v>
      </c>
      <c r="G79" s="15">
        <v>0.91</v>
      </c>
      <c r="H79" s="15">
        <v>3.97</v>
      </c>
      <c r="I79" s="15">
        <v>2.2799999999999998</v>
      </c>
      <c r="J79" s="15">
        <v>2.11</v>
      </c>
      <c r="K79" s="15">
        <v>5.78</v>
      </c>
      <c r="L79" s="15">
        <v>191.83</v>
      </c>
      <c r="M79" s="15">
        <v>362</v>
      </c>
      <c r="N79" s="15">
        <f>SUM(F79:K79)</f>
        <v>22.740000000000002</v>
      </c>
      <c r="O79" s="15"/>
      <c r="P79" s="15"/>
    </row>
    <row r="80" spans="1:16" x14ac:dyDescent="0.25">
      <c r="A80" s="28"/>
      <c r="B80" s="28"/>
      <c r="C80" s="28"/>
      <c r="D80" s="8" t="s">
        <v>59</v>
      </c>
      <c r="E80" s="19">
        <v>13</v>
      </c>
      <c r="F80" s="19">
        <v>5.64</v>
      </c>
      <c r="G80" s="19">
        <v>1.45</v>
      </c>
      <c r="H80" s="19">
        <v>3.62</v>
      </c>
      <c r="I80" s="19">
        <v>3.62</v>
      </c>
      <c r="J80" s="19">
        <v>1.1100000000000001</v>
      </c>
      <c r="K80" s="19">
        <v>6.36</v>
      </c>
      <c r="L80" s="19"/>
      <c r="M80" s="19"/>
      <c r="N80" s="19">
        <v>21.8</v>
      </c>
      <c r="O80" s="2"/>
      <c r="P80" s="19"/>
    </row>
    <row r="81" spans="1:16" x14ac:dyDescent="0.25">
      <c r="A81" s="28"/>
      <c r="B81" s="29"/>
      <c r="C81" s="29"/>
      <c r="D81" s="8" t="s">
        <v>60</v>
      </c>
      <c r="E81" s="19">
        <v>12</v>
      </c>
      <c r="F81" s="19">
        <v>1.67</v>
      </c>
      <c r="G81" s="19">
        <v>1.05</v>
      </c>
      <c r="H81" s="19">
        <v>3.33</v>
      </c>
      <c r="I81" s="19">
        <v>3.694</v>
      </c>
      <c r="J81" s="19">
        <v>1.1100000000000001</v>
      </c>
      <c r="K81" s="19">
        <v>4.67</v>
      </c>
      <c r="L81" s="19">
        <v>153.82</v>
      </c>
      <c r="M81" s="19">
        <v>179.5</v>
      </c>
      <c r="N81" s="19">
        <v>15.52</v>
      </c>
      <c r="O81" s="19"/>
      <c r="P81" s="19">
        <v>2</v>
      </c>
    </row>
    <row r="82" spans="1:16" x14ac:dyDescent="0.25">
      <c r="A82" s="29"/>
      <c r="B82" s="20"/>
      <c r="C82" s="20"/>
      <c r="D82" s="8" t="s">
        <v>61</v>
      </c>
      <c r="E82" s="19">
        <v>9</v>
      </c>
      <c r="F82" s="19">
        <v>7.26</v>
      </c>
      <c r="G82" s="19">
        <v>1.63</v>
      </c>
      <c r="H82" s="19">
        <v>4.7</v>
      </c>
      <c r="I82" s="19">
        <v>3.44</v>
      </c>
      <c r="J82" s="19">
        <v>3.22</v>
      </c>
      <c r="K82" s="19">
        <v>7.26</v>
      </c>
      <c r="L82" s="19"/>
      <c r="M82" s="19"/>
      <c r="N82" s="19">
        <v>27.54</v>
      </c>
      <c r="O82" s="19"/>
      <c r="P82" s="19"/>
    </row>
    <row r="83" spans="1:16" x14ac:dyDescent="0.25">
      <c r="A83" s="27" t="s">
        <v>20</v>
      </c>
      <c r="B83" s="27">
        <v>36</v>
      </c>
      <c r="C83" s="27">
        <v>31</v>
      </c>
      <c r="D83" s="8" t="s">
        <v>1</v>
      </c>
      <c r="E83" s="15">
        <v>26</v>
      </c>
      <c r="F83" s="6">
        <f>'[1]Çayarası Ortaokulu'!$D$35</f>
        <v>5.849615384615384</v>
      </c>
      <c r="G83" s="6">
        <f>'[1]Çayarası Ortaokulu'!$E$35</f>
        <v>0.47653846153846163</v>
      </c>
      <c r="H83" s="6">
        <f>'[1]Çayarası Ortaokulu'!$F$35</f>
        <v>1.9903846153846165</v>
      </c>
      <c r="I83" s="6">
        <f>'[1]Çayarası Ortaokulu'!$G$35</f>
        <v>3.7842307692307702</v>
      </c>
      <c r="J83" s="6">
        <f>'[1]Çayarası Ortaokulu'!$H$35</f>
        <v>0.23384615384615379</v>
      </c>
      <c r="K83" s="6">
        <f>'[1]Çayarası Ortaokulu'!$I$35</f>
        <v>5.0030769230769234</v>
      </c>
      <c r="L83" s="6">
        <v>166.3</v>
      </c>
      <c r="M83" s="6">
        <v>447.23</v>
      </c>
      <c r="N83" s="6">
        <f>'[1]Çayarası Ortaokulu'!$J$35</f>
        <v>14.086875000000001</v>
      </c>
      <c r="O83" s="12">
        <v>0</v>
      </c>
      <c r="P83" s="15">
        <v>1</v>
      </c>
    </row>
    <row r="84" spans="1:16" x14ac:dyDescent="0.25">
      <c r="A84" s="28"/>
      <c r="B84" s="28"/>
      <c r="C84" s="28"/>
      <c r="D84" s="8" t="s">
        <v>2</v>
      </c>
      <c r="E84" s="15">
        <v>24</v>
      </c>
      <c r="F84" s="6">
        <f>'[1]Çayarası Ortaokulu'!$N$35</f>
        <v>4.3645833333333348</v>
      </c>
      <c r="G84" s="6">
        <f>'[1]Çayarası Ortaokulu'!$O$35</f>
        <v>1.5720833333333342</v>
      </c>
      <c r="H84" s="6">
        <f>'[1]Çayarası Ortaokulu'!$P$35</f>
        <v>4.7950000000000008</v>
      </c>
      <c r="I84" s="6">
        <f>'[1]Çayarası Ortaokulu'!$Q$35</f>
        <v>2.7958333333333347</v>
      </c>
      <c r="J84" s="6">
        <f>'[1]Çayarası Ortaokulu'!$R$35</f>
        <v>0.75291666666666657</v>
      </c>
      <c r="K84" s="6">
        <f>'[1]Çayarası Ortaokulu'!$S$35</f>
        <v>4.0441666666666674</v>
      </c>
      <c r="L84" s="6">
        <v>175.06</v>
      </c>
      <c r="M84" s="6">
        <v>384.67</v>
      </c>
      <c r="N84" s="6">
        <f>'[1]Çayarası Ortaokulu'!$T$35</f>
        <v>13.743437500000002</v>
      </c>
      <c r="O84" s="12">
        <v>0</v>
      </c>
      <c r="P84" s="12">
        <v>0</v>
      </c>
    </row>
    <row r="85" spans="1:16" x14ac:dyDescent="0.25">
      <c r="A85" s="28"/>
      <c r="B85" s="28"/>
      <c r="C85" s="28"/>
      <c r="D85" s="8" t="s">
        <v>3</v>
      </c>
      <c r="E85" s="15">
        <v>28</v>
      </c>
      <c r="F85" s="6">
        <f>'[1]Çayarası Ortaokulu'!$X$35</f>
        <v>3.9525000000000001</v>
      </c>
      <c r="G85" s="6">
        <f>'[1]Çayarası Ortaokulu'!$Y$35</f>
        <v>8.3214285714285713E-2</v>
      </c>
      <c r="H85" s="6">
        <f>'[1]Çayarası Ortaokulu'!$Z$35</f>
        <v>0.61785714285714277</v>
      </c>
      <c r="I85" s="6">
        <f>'[1]Çayarası Ortaokulu'!$AA$35</f>
        <v>1.8221428571428573</v>
      </c>
      <c r="J85" s="6">
        <f>'[1]Çayarası Ortaokulu'!$AB$35</f>
        <v>-0.42892857142857144</v>
      </c>
      <c r="K85" s="6">
        <f>'[1]Çayarası Ortaokulu'!$AC$35</f>
        <v>5.2857142857142865</v>
      </c>
      <c r="L85" s="6">
        <v>135</v>
      </c>
      <c r="M85" s="6">
        <v>474.32</v>
      </c>
      <c r="N85" s="6">
        <f>'[1]Çayarası Ortaokulu'!$AD$35</f>
        <v>9.9159375000000018</v>
      </c>
      <c r="O85" s="12">
        <v>0</v>
      </c>
      <c r="P85" s="12">
        <v>0</v>
      </c>
    </row>
    <row r="86" spans="1:16" x14ac:dyDescent="0.25">
      <c r="A86" s="28"/>
      <c r="B86" s="28"/>
      <c r="C86" s="28"/>
      <c r="D86" s="8" t="s">
        <v>4</v>
      </c>
      <c r="E86" s="15">
        <v>25</v>
      </c>
      <c r="F86" s="6">
        <v>3.5644000000000018</v>
      </c>
      <c r="G86" s="6">
        <v>0.97679999999999989</v>
      </c>
      <c r="H86" s="6">
        <v>1.6832000000000011</v>
      </c>
      <c r="I86" s="6">
        <v>2.1372000000000013</v>
      </c>
      <c r="J86" s="6">
        <v>0.52199999999999991</v>
      </c>
      <c r="K86" s="6">
        <v>3.7512000000000016</v>
      </c>
      <c r="L86" s="6">
        <v>148.66</v>
      </c>
      <c r="M86" s="6">
        <v>83</v>
      </c>
      <c r="N86" s="6">
        <v>12.6348</v>
      </c>
      <c r="O86" s="15"/>
      <c r="P86" s="15"/>
    </row>
    <row r="87" spans="1:16" x14ac:dyDescent="0.25">
      <c r="A87" s="28"/>
      <c r="B87" s="28"/>
      <c r="C87" s="28"/>
      <c r="D87" s="8" t="s">
        <v>49</v>
      </c>
      <c r="E87" s="15">
        <v>24</v>
      </c>
      <c r="F87" s="6">
        <v>4.33</v>
      </c>
      <c r="G87" s="6">
        <v>0.26</v>
      </c>
      <c r="H87" s="6">
        <v>2.15</v>
      </c>
      <c r="I87" s="6">
        <v>3.97</v>
      </c>
      <c r="J87" s="6">
        <v>-0.1</v>
      </c>
      <c r="K87" s="6">
        <v>4.5</v>
      </c>
      <c r="L87" s="6">
        <v>155.88999999999999</v>
      </c>
      <c r="M87" s="6">
        <v>373.08</v>
      </c>
      <c r="N87" s="6">
        <f>SUM(F87:K87)</f>
        <v>15.110000000000001</v>
      </c>
      <c r="O87" s="12">
        <v>0</v>
      </c>
      <c r="P87" s="12">
        <v>0</v>
      </c>
    </row>
    <row r="88" spans="1:16" x14ac:dyDescent="0.25">
      <c r="A88" s="28"/>
      <c r="B88" s="28"/>
      <c r="C88" s="28"/>
      <c r="D88" s="8" t="s">
        <v>55</v>
      </c>
      <c r="E88" s="15">
        <v>20</v>
      </c>
      <c r="F88" s="15">
        <v>8.15</v>
      </c>
      <c r="G88" s="15">
        <v>1.72</v>
      </c>
      <c r="H88" s="15">
        <v>5.67</v>
      </c>
      <c r="I88" s="15">
        <v>3</v>
      </c>
      <c r="J88" s="15">
        <v>1.1499999999999999</v>
      </c>
      <c r="K88" s="15">
        <v>5.96</v>
      </c>
      <c r="L88" s="15">
        <v>207.42</v>
      </c>
      <c r="M88" s="15">
        <v>343</v>
      </c>
      <c r="N88" s="15">
        <f>SUM(F88:K88)</f>
        <v>25.65</v>
      </c>
      <c r="O88" s="15"/>
      <c r="P88" s="15">
        <v>1</v>
      </c>
    </row>
    <row r="89" spans="1:16" x14ac:dyDescent="0.25">
      <c r="A89" s="28"/>
      <c r="B89" s="28"/>
      <c r="C89" s="28"/>
      <c r="D89" s="8" t="s">
        <v>59</v>
      </c>
      <c r="E89" s="19">
        <v>23</v>
      </c>
      <c r="F89" s="19">
        <v>5.85</v>
      </c>
      <c r="G89" s="19">
        <v>1.29</v>
      </c>
      <c r="H89" s="19">
        <v>4.62</v>
      </c>
      <c r="I89" s="19">
        <v>3.68</v>
      </c>
      <c r="J89" s="19">
        <v>0.81</v>
      </c>
      <c r="K89" s="19">
        <v>6.8</v>
      </c>
      <c r="L89" s="19"/>
      <c r="M89" s="19"/>
      <c r="N89" s="19">
        <v>23.05</v>
      </c>
      <c r="O89" s="2"/>
      <c r="P89" s="19"/>
    </row>
    <row r="90" spans="1:16" x14ac:dyDescent="0.25">
      <c r="A90" s="28"/>
      <c r="B90" s="29"/>
      <c r="C90" s="29"/>
      <c r="D90" s="8" t="s">
        <v>60</v>
      </c>
      <c r="E90" s="19">
        <v>24</v>
      </c>
      <c r="F90" s="19">
        <v>1.29</v>
      </c>
      <c r="G90" s="19">
        <v>0.75</v>
      </c>
      <c r="H90" s="19">
        <v>3.51</v>
      </c>
      <c r="I90" s="19">
        <v>2.93</v>
      </c>
      <c r="J90" s="19">
        <v>0.28999999999999998</v>
      </c>
      <c r="K90" s="19">
        <v>4.53</v>
      </c>
      <c r="L90" s="19">
        <v>146.81</v>
      </c>
      <c r="M90" s="19">
        <v>191.54</v>
      </c>
      <c r="N90" s="19">
        <f t="shared" ref="N90" si="5">SUM(F90:K90)</f>
        <v>13.3</v>
      </c>
      <c r="O90" s="19">
        <v>1</v>
      </c>
      <c r="P90" s="19">
        <v>3</v>
      </c>
    </row>
    <row r="91" spans="1:16" x14ac:dyDescent="0.25">
      <c r="A91" s="29"/>
      <c r="B91" s="20"/>
      <c r="C91" s="20"/>
      <c r="D91" s="8" t="s">
        <v>61</v>
      </c>
      <c r="E91" s="19">
        <v>12</v>
      </c>
      <c r="F91" s="19">
        <v>9.17</v>
      </c>
      <c r="G91" s="19">
        <v>-1.6E-2</v>
      </c>
      <c r="H91" s="19">
        <v>5.22</v>
      </c>
      <c r="I91" s="19">
        <v>3.86</v>
      </c>
      <c r="J91" s="19">
        <v>2.11</v>
      </c>
      <c r="K91" s="19">
        <v>7.39</v>
      </c>
      <c r="L91" s="19"/>
      <c r="M91" s="19"/>
      <c r="N91" s="19">
        <v>27.6</v>
      </c>
      <c r="O91" s="19"/>
      <c r="P91" s="19"/>
    </row>
    <row r="92" spans="1:16" x14ac:dyDescent="0.25">
      <c r="A92" s="27" t="s">
        <v>21</v>
      </c>
      <c r="B92" s="27">
        <v>37</v>
      </c>
      <c r="C92" s="27">
        <v>30</v>
      </c>
      <c r="D92" s="8" t="s">
        <v>1</v>
      </c>
      <c r="E92" s="15">
        <v>37</v>
      </c>
      <c r="F92" s="6">
        <f>'[1]Çengilli Ortaokulu'!$D$41</f>
        <v>6.5437837837837813</v>
      </c>
      <c r="G92" s="6">
        <f>'[1]Çengilli Ortaokulu'!$E$41</f>
        <v>0.73324324324324341</v>
      </c>
      <c r="H92" s="6">
        <f>'[1]Çengilli Ortaokulu'!$F$41</f>
        <v>2.7875675675675691</v>
      </c>
      <c r="I92" s="6">
        <f>'[1]Çengilli Ortaokulu'!$G$41</f>
        <v>3.3100000000000014</v>
      </c>
      <c r="J92" s="6">
        <f>'[1]Çengilli Ortaokulu'!$H$41</f>
        <v>1.8229729729729742</v>
      </c>
      <c r="K92" s="6">
        <f>'[1]Çengilli Ortaokulu'!$I$41</f>
        <v>3.8324324324324337</v>
      </c>
      <c r="L92" s="6">
        <v>175.85</v>
      </c>
      <c r="M92" s="6">
        <v>423.51</v>
      </c>
      <c r="N92" s="6">
        <f>'[1]Çengilli Ortaokulu'!$J$41</f>
        <v>18.529210526315794</v>
      </c>
      <c r="O92" s="12">
        <v>0</v>
      </c>
      <c r="P92" s="15">
        <v>1</v>
      </c>
    </row>
    <row r="93" spans="1:16" x14ac:dyDescent="0.25">
      <c r="A93" s="28"/>
      <c r="B93" s="28"/>
      <c r="C93" s="28"/>
      <c r="D93" s="8" t="s">
        <v>2</v>
      </c>
      <c r="E93" s="15">
        <v>29</v>
      </c>
      <c r="F93" s="6">
        <f>'[1]Çengilli Ortaokulu'!$N$41</f>
        <v>6.416896551724137</v>
      </c>
      <c r="G93" s="6">
        <f>'[1]Çengilli Ortaokulu'!$O$41</f>
        <v>1.7386206896551726</v>
      </c>
      <c r="H93" s="6">
        <f>'[1]Çengilli Ortaokulu'!$P$41</f>
        <v>5.1300000000000017</v>
      </c>
      <c r="I93" s="6">
        <f>'[1]Çengilli Ortaokulu'!$Q$41</f>
        <v>2.1068965517241387</v>
      </c>
      <c r="J93" s="6">
        <f>'[1]Çengilli Ortaokulu'!$R$41</f>
        <v>3.1531034482758633</v>
      </c>
      <c r="K93" s="6">
        <f>'[1]Çengilli Ortaokulu'!$S$41</f>
        <v>4.6241379310344835</v>
      </c>
      <c r="L93" s="6">
        <v>194.71</v>
      </c>
      <c r="M93" s="6">
        <v>339.07</v>
      </c>
      <c r="N93" s="6">
        <f>'[1]Çengilli Ortaokulu'!$T$41</f>
        <v>17.682105263157894</v>
      </c>
      <c r="O93" s="12">
        <v>0</v>
      </c>
      <c r="P93" s="15">
        <v>4</v>
      </c>
    </row>
    <row r="94" spans="1:16" x14ac:dyDescent="0.25">
      <c r="A94" s="28"/>
      <c r="B94" s="28"/>
      <c r="C94" s="28"/>
      <c r="D94" s="8" t="s">
        <v>3</v>
      </c>
      <c r="E94" s="15">
        <v>20</v>
      </c>
      <c r="F94" s="6">
        <f>'[1]Çengilli Ortaokulu'!$X$41</f>
        <v>5.9829999999999997</v>
      </c>
      <c r="G94" s="6">
        <f>'[1]Çengilli Ortaokulu'!$Y$41</f>
        <v>1.6505000000000003</v>
      </c>
      <c r="H94" s="6">
        <f>'[1]Çengilli Ortaokulu'!$Z$41</f>
        <v>5.5834999999999999</v>
      </c>
      <c r="I94" s="6">
        <f>'[1]Çengilli Ortaokulu'!$AA$41</f>
        <v>2.4159999999999995</v>
      </c>
      <c r="J94" s="6">
        <f>'[1]Çengilli Ortaokulu'!$AB$41</f>
        <v>0.53400000000000003</v>
      </c>
      <c r="K94" s="6">
        <f>'[1]Çengilli Ortaokulu'!$AC$41</f>
        <v>5.7510000000000003</v>
      </c>
      <c r="L94" s="6">
        <v>187.21</v>
      </c>
      <c r="M94" s="6">
        <v>302.5</v>
      </c>
      <c r="N94" s="6">
        <f>'[1]Çengilli Ortaokulu'!$AD$41</f>
        <v>11.535789473684211</v>
      </c>
      <c r="O94" s="15">
        <v>1</v>
      </c>
      <c r="P94" s="15">
        <v>2</v>
      </c>
    </row>
    <row r="95" spans="1:16" x14ac:dyDescent="0.25">
      <c r="A95" s="28"/>
      <c r="B95" s="28"/>
      <c r="C95" s="28"/>
      <c r="D95" s="8" t="s">
        <v>4</v>
      </c>
      <c r="E95" s="15"/>
      <c r="F95" s="6"/>
      <c r="G95" s="6"/>
      <c r="H95" s="6"/>
      <c r="I95" s="6"/>
      <c r="J95" s="6"/>
      <c r="K95" s="6"/>
      <c r="L95" s="6"/>
      <c r="M95" s="6"/>
      <c r="N95" s="6"/>
      <c r="O95" s="15"/>
      <c r="P95" s="15"/>
    </row>
    <row r="96" spans="1:16" x14ac:dyDescent="0.25">
      <c r="A96" s="28"/>
      <c r="B96" s="28"/>
      <c r="C96" s="28"/>
      <c r="D96" s="8" t="s">
        <v>49</v>
      </c>
      <c r="E96" s="15">
        <v>30</v>
      </c>
      <c r="F96" s="6">
        <v>7.77</v>
      </c>
      <c r="G96" s="6">
        <v>0.77</v>
      </c>
      <c r="H96" s="6">
        <v>6.32</v>
      </c>
      <c r="I96" s="6">
        <v>4.33</v>
      </c>
      <c r="J96" s="6">
        <v>4.76</v>
      </c>
      <c r="K96" s="6">
        <v>5.31</v>
      </c>
      <c r="L96" s="6">
        <v>213.58</v>
      </c>
      <c r="M96" s="6">
        <v>231.83</v>
      </c>
      <c r="N96" s="6">
        <f>SUM(F96:K96)</f>
        <v>29.259999999999994</v>
      </c>
      <c r="O96" s="15">
        <v>2</v>
      </c>
      <c r="P96" s="15">
        <v>6</v>
      </c>
    </row>
    <row r="97" spans="1:16" x14ac:dyDescent="0.25">
      <c r="A97" s="28"/>
      <c r="B97" s="28"/>
      <c r="C97" s="28"/>
      <c r="D97" s="8" t="s">
        <v>55</v>
      </c>
      <c r="E97" s="15">
        <v>28</v>
      </c>
      <c r="F97" s="15">
        <v>8.68</v>
      </c>
      <c r="G97" s="15">
        <v>-0.36</v>
      </c>
      <c r="H97" s="15">
        <v>6.68</v>
      </c>
      <c r="I97" s="15">
        <v>2.9</v>
      </c>
      <c r="J97" s="15">
        <v>3.18</v>
      </c>
      <c r="K97" s="15">
        <v>4.8</v>
      </c>
      <c r="L97" s="15">
        <v>205.48</v>
      </c>
      <c r="M97" s="15">
        <v>335</v>
      </c>
      <c r="N97" s="15">
        <f>SUM(F97:K97)</f>
        <v>25.88</v>
      </c>
      <c r="O97" s="15"/>
      <c r="P97" s="15">
        <v>1</v>
      </c>
    </row>
    <row r="98" spans="1:16" x14ac:dyDescent="0.25">
      <c r="A98" s="28"/>
      <c r="B98" s="28"/>
      <c r="C98" s="28"/>
      <c r="D98" s="8" t="s">
        <v>59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x14ac:dyDescent="0.25">
      <c r="A99" s="28"/>
      <c r="B99" s="29"/>
      <c r="C99" s="29"/>
      <c r="D99" s="8" t="s">
        <v>60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25">
      <c r="A100" s="29"/>
      <c r="B100" s="20"/>
      <c r="C100" s="20"/>
      <c r="D100" s="8" t="s">
        <v>61</v>
      </c>
      <c r="E100" s="15">
        <v>7</v>
      </c>
      <c r="F100" s="15">
        <v>6.28</v>
      </c>
      <c r="G100" s="15">
        <v>1.19</v>
      </c>
      <c r="H100" s="15">
        <v>9.0500000000000007</v>
      </c>
      <c r="I100" s="15">
        <v>3.33</v>
      </c>
      <c r="J100" s="15">
        <v>4.43</v>
      </c>
      <c r="K100" s="15">
        <v>5.85</v>
      </c>
      <c r="L100" s="15"/>
      <c r="M100" s="15"/>
      <c r="N100" s="15">
        <v>30.15</v>
      </c>
      <c r="O100" s="15"/>
      <c r="P100" s="15">
        <v>1</v>
      </c>
    </row>
    <row r="101" spans="1:16" ht="15" customHeight="1" x14ac:dyDescent="0.25">
      <c r="A101" s="30" t="s">
        <v>54</v>
      </c>
      <c r="B101" s="30">
        <v>33</v>
      </c>
      <c r="C101" s="30">
        <v>12</v>
      </c>
      <c r="D101" s="8" t="s">
        <v>1</v>
      </c>
      <c r="E101" s="15">
        <v>11</v>
      </c>
      <c r="F101" s="6">
        <f>'[1]Çiçekli FTK Ortaokulu'!$D$19</f>
        <v>8.8827272727272746</v>
      </c>
      <c r="G101" s="6">
        <f>'[1]Çiçekli FTK Ortaokulu'!$E$19</f>
        <v>1.458181818181818</v>
      </c>
      <c r="H101" s="6">
        <f>'[1]Çiçekli FTK Ortaokulu'!$F$19</f>
        <v>5.3072727272727285</v>
      </c>
      <c r="I101" s="6">
        <f>'[1]Çiçekli FTK Ortaokulu'!$G$19</f>
        <v>4.4881818181818183</v>
      </c>
      <c r="J101" s="6">
        <f>'[1]Çiçekli FTK Ortaokulu'!$H$19</f>
        <v>6.3681818181818191</v>
      </c>
      <c r="K101" s="6">
        <f>'[1]Çiçekli FTK Ortaokulu'!$I$19</f>
        <v>5.3663636363636362</v>
      </c>
      <c r="L101" s="6">
        <v>223.16</v>
      </c>
      <c r="M101" s="6">
        <v>300.27</v>
      </c>
      <c r="N101" s="6">
        <f>'[1]Çiçekli FTK Ortaokulu'!$J$19</f>
        <v>21.911249999999999</v>
      </c>
      <c r="O101" s="12">
        <v>0</v>
      </c>
      <c r="P101" s="15">
        <v>2</v>
      </c>
    </row>
    <row r="102" spans="1:16" x14ac:dyDescent="0.25">
      <c r="A102" s="31"/>
      <c r="B102" s="31"/>
      <c r="C102" s="31"/>
      <c r="D102" s="8" t="s">
        <v>2</v>
      </c>
      <c r="E102" s="15">
        <v>11</v>
      </c>
      <c r="F102" s="6">
        <f>'[1]Çiçekli FTK Ortaokulu'!$N$19</f>
        <v>11.306363636363638</v>
      </c>
      <c r="G102" s="6">
        <f>'[1]Çiçekli FTK Ortaokulu'!$O$19</f>
        <v>2.79</v>
      </c>
      <c r="H102" s="6">
        <f>'[1]Çiçekli FTK Ortaokulu'!$P$19</f>
        <v>6.7609090909090925</v>
      </c>
      <c r="I102" s="6">
        <f>'[1]Çiçekli FTK Ortaokulu'!$Q$19</f>
        <v>4.6700000000000008</v>
      </c>
      <c r="J102" s="6">
        <f>'[1]Çiçekli FTK Ortaokulu'!$R$19</f>
        <v>3.6400000000000006</v>
      </c>
      <c r="K102" s="6">
        <f>'[1]Çiçekli FTK Ortaokulu'!$S$19</f>
        <v>6.4272727272727277</v>
      </c>
      <c r="L102" s="6">
        <v>148.07</v>
      </c>
      <c r="M102" s="6">
        <v>201.27</v>
      </c>
      <c r="N102" s="6">
        <f>'[1]Çiçekli FTK Ortaokulu'!$T$19</f>
        <v>24.471250000000001</v>
      </c>
      <c r="O102" s="15">
        <v>2</v>
      </c>
      <c r="P102" s="15">
        <v>2</v>
      </c>
    </row>
    <row r="103" spans="1:16" x14ac:dyDescent="0.25">
      <c r="A103" s="31"/>
      <c r="B103" s="31"/>
      <c r="C103" s="31"/>
      <c r="D103" s="8" t="s">
        <v>3</v>
      </c>
      <c r="E103" s="15">
        <v>14</v>
      </c>
      <c r="F103" s="6">
        <f>'[1]Çiçekli FTK Ortaokulu'!$X$19</f>
        <v>7.5471428571428572</v>
      </c>
      <c r="G103" s="6">
        <f>'[1]Çiçekli FTK Ortaokulu'!$Y$19</f>
        <v>1.2378571428571428</v>
      </c>
      <c r="H103" s="6">
        <f>'[1]Çiçekli FTK Ortaokulu'!$Z$19</f>
        <v>4.6899999999999995</v>
      </c>
      <c r="I103" s="6">
        <f>'[1]Çiçekli FTK Ortaokulu'!$AA$19</f>
        <v>4.262142857142857</v>
      </c>
      <c r="J103" s="6">
        <f>'[1]Çiçekli FTK Ortaokulu'!$AB$19</f>
        <v>2</v>
      </c>
      <c r="K103" s="6">
        <f>'[1]Çiçekli FTK Ortaokulu'!$AC$19</f>
        <v>6.8807142857142853</v>
      </c>
      <c r="L103" s="6">
        <v>195.66</v>
      </c>
      <c r="M103" s="6">
        <v>282.5</v>
      </c>
      <c r="N103" s="6">
        <f>'[1]Çiçekli FTK Ortaokulu'!$AD$19</f>
        <v>23.290625000000002</v>
      </c>
      <c r="O103" s="15">
        <v>2</v>
      </c>
      <c r="P103" s="15">
        <v>2</v>
      </c>
    </row>
    <row r="104" spans="1:16" x14ac:dyDescent="0.25">
      <c r="A104" s="31"/>
      <c r="B104" s="31"/>
      <c r="C104" s="31"/>
      <c r="D104" s="8" t="s">
        <v>4</v>
      </c>
      <c r="E104" s="15">
        <v>13</v>
      </c>
      <c r="F104" s="6">
        <v>8.9776923076923101</v>
      </c>
      <c r="G104" s="6">
        <v>1.5938461538461546</v>
      </c>
      <c r="H104" s="6">
        <v>5.6446153846153857</v>
      </c>
      <c r="I104" s="6">
        <v>3.2069230769230779</v>
      </c>
      <c r="J104" s="6">
        <v>1.2330769230769234</v>
      </c>
      <c r="K104" s="6">
        <v>3.387692307692308</v>
      </c>
      <c r="L104" s="6">
        <v>206.29</v>
      </c>
      <c r="M104" s="6">
        <v>48.23</v>
      </c>
      <c r="N104" s="6">
        <v>24.043846153846154</v>
      </c>
      <c r="O104" s="15"/>
      <c r="P104" s="15"/>
    </row>
    <row r="105" spans="1:16" x14ac:dyDescent="0.25">
      <c r="A105" s="31"/>
      <c r="B105" s="31"/>
      <c r="C105" s="31"/>
      <c r="D105" s="8" t="s">
        <v>49</v>
      </c>
      <c r="E105" s="15">
        <v>29</v>
      </c>
      <c r="F105" s="6">
        <v>6.3</v>
      </c>
      <c r="G105" s="6">
        <v>0.04</v>
      </c>
      <c r="H105" s="6">
        <v>2.8</v>
      </c>
      <c r="I105" s="6">
        <v>3.5</v>
      </c>
      <c r="J105" s="6">
        <v>2.63</v>
      </c>
      <c r="K105" s="6">
        <v>3.62</v>
      </c>
      <c r="L105" s="6">
        <v>184.238</v>
      </c>
      <c r="M105" s="6">
        <v>311.95999999999998</v>
      </c>
      <c r="N105" s="6">
        <f>SUM(F105:K105)</f>
        <v>18.89</v>
      </c>
      <c r="O105" s="15">
        <v>2</v>
      </c>
      <c r="P105" s="15">
        <v>4</v>
      </c>
    </row>
    <row r="106" spans="1:16" x14ac:dyDescent="0.25">
      <c r="A106" s="31"/>
      <c r="B106" s="31"/>
      <c r="C106" s="31"/>
      <c r="D106" s="8" t="s">
        <v>55</v>
      </c>
      <c r="E106" s="15">
        <v>12</v>
      </c>
      <c r="F106" s="15">
        <v>12.11</v>
      </c>
      <c r="G106" s="15">
        <v>1.58</v>
      </c>
      <c r="H106" s="15">
        <v>8.2799999999999994</v>
      </c>
      <c r="I106" s="15">
        <v>4.1100000000000003</v>
      </c>
      <c r="J106" s="15">
        <v>6.05</v>
      </c>
      <c r="K106" s="15">
        <v>6.58</v>
      </c>
      <c r="L106" s="15">
        <v>258.08999999999997</v>
      </c>
      <c r="M106" s="15">
        <v>221</v>
      </c>
      <c r="N106" s="15">
        <f>SUM(F106:K106)</f>
        <v>38.709999999999994</v>
      </c>
      <c r="O106" s="15">
        <v>2</v>
      </c>
      <c r="P106" s="15">
        <v>4</v>
      </c>
    </row>
    <row r="107" spans="1:16" x14ac:dyDescent="0.25">
      <c r="A107" s="31"/>
      <c r="B107" s="31"/>
      <c r="C107" s="31"/>
      <c r="D107" s="8" t="s">
        <v>59</v>
      </c>
      <c r="E107" s="19">
        <v>23</v>
      </c>
      <c r="F107" s="19">
        <v>9.26</v>
      </c>
      <c r="G107" s="19">
        <v>1.48</v>
      </c>
      <c r="H107" s="19">
        <v>5.49</v>
      </c>
      <c r="I107" s="19">
        <v>3.75</v>
      </c>
      <c r="J107" s="19">
        <v>2.46</v>
      </c>
      <c r="K107" s="19">
        <v>5.41</v>
      </c>
      <c r="L107" s="19"/>
      <c r="M107" s="19"/>
      <c r="N107" s="19">
        <v>27.85</v>
      </c>
      <c r="O107" s="19">
        <v>2</v>
      </c>
      <c r="P107" s="19">
        <v>2</v>
      </c>
    </row>
    <row r="108" spans="1:16" x14ac:dyDescent="0.25">
      <c r="A108" s="31"/>
      <c r="B108" s="32"/>
      <c r="C108" s="32"/>
      <c r="D108" s="8" t="s">
        <v>60</v>
      </c>
      <c r="E108" s="19">
        <v>10</v>
      </c>
      <c r="F108" s="19">
        <v>6.76</v>
      </c>
      <c r="G108" s="19">
        <v>3</v>
      </c>
      <c r="H108" s="19">
        <v>9.0299999999999994</v>
      </c>
      <c r="I108" s="19">
        <v>4.57</v>
      </c>
      <c r="J108" s="19">
        <v>4.37</v>
      </c>
      <c r="K108" s="19">
        <v>4.8</v>
      </c>
      <c r="L108" s="19">
        <v>233.01</v>
      </c>
      <c r="M108" s="19">
        <v>84.5</v>
      </c>
      <c r="N108" s="19">
        <f t="shared" ref="N108" si="6">SUM(F108:K108)</f>
        <v>32.53</v>
      </c>
      <c r="O108" s="19">
        <v>6</v>
      </c>
      <c r="P108" s="19">
        <v>7</v>
      </c>
    </row>
    <row r="109" spans="1:16" x14ac:dyDescent="0.25">
      <c r="A109" s="32"/>
      <c r="B109" s="22"/>
      <c r="C109" s="22"/>
      <c r="D109" s="8" t="s">
        <v>61</v>
      </c>
      <c r="E109" s="19">
        <v>24</v>
      </c>
      <c r="F109" s="19">
        <v>7.72</v>
      </c>
      <c r="G109" s="19">
        <v>1.4</v>
      </c>
      <c r="H109" s="19">
        <v>3.71</v>
      </c>
      <c r="I109" s="19">
        <v>3.21</v>
      </c>
      <c r="J109" s="19">
        <v>3.19</v>
      </c>
      <c r="K109" s="19">
        <v>5.53</v>
      </c>
      <c r="L109" s="19"/>
      <c r="M109" s="19"/>
      <c r="N109" s="19">
        <v>24.77</v>
      </c>
      <c r="O109" s="19">
        <v>2</v>
      </c>
      <c r="P109" s="19">
        <v>3</v>
      </c>
    </row>
    <row r="110" spans="1:16" x14ac:dyDescent="0.25">
      <c r="A110" s="27" t="s">
        <v>23</v>
      </c>
      <c r="B110" s="27">
        <v>18</v>
      </c>
      <c r="C110" s="27">
        <v>12</v>
      </c>
      <c r="D110" s="8" t="s">
        <v>1</v>
      </c>
      <c r="E110" s="15">
        <v>12</v>
      </c>
      <c r="F110" s="6">
        <f>'[1]Denizgölü Ortaokulu'!$D$20</f>
        <v>8.865000000000002</v>
      </c>
      <c r="G110" s="6">
        <f>'[1]Denizgölü Ortaokulu'!$E$20</f>
        <v>-0.41416666666666674</v>
      </c>
      <c r="H110" s="6">
        <f>'[1]Denizgölü Ortaokulu'!$F$20</f>
        <v>4.642500000000001</v>
      </c>
      <c r="I110" s="6">
        <f>'[1]Denizgölü Ortaokulu'!$G$20</f>
        <v>3.5033333333333352</v>
      </c>
      <c r="J110" s="6">
        <f>'[1]Denizgölü Ortaokulu'!$H$20</f>
        <v>2.0041666666666669</v>
      </c>
      <c r="K110" s="6">
        <f>'[1]Denizgölü Ortaokulu'!$I$20</f>
        <v>4.974166666666668</v>
      </c>
      <c r="L110" s="6">
        <v>195</v>
      </c>
      <c r="M110" s="6">
        <v>371.67</v>
      </c>
      <c r="N110" s="6">
        <f>'[1]Denizgölü Ortaokulu'!$J$20</f>
        <v>16.641176470588235</v>
      </c>
      <c r="O110" s="12">
        <v>0</v>
      </c>
      <c r="P110" s="15">
        <v>1</v>
      </c>
    </row>
    <row r="111" spans="1:16" x14ac:dyDescent="0.25">
      <c r="A111" s="28"/>
      <c r="B111" s="28"/>
      <c r="C111" s="28"/>
      <c r="D111" s="8" t="s">
        <v>2</v>
      </c>
      <c r="E111" s="15">
        <v>14</v>
      </c>
      <c r="F111" s="6">
        <f>'[1]Denizgölü Ortaokulu'!$N$20</f>
        <v>7.7400000000000011</v>
      </c>
      <c r="G111" s="6">
        <f>'[1]Denizgölü Ortaokulu'!$O$20</f>
        <v>3.0521428571428584</v>
      </c>
      <c r="H111" s="6">
        <f>'[1]Denizgölü Ortaokulu'!$P$20</f>
        <v>2.979285714285715</v>
      </c>
      <c r="I111" s="6">
        <f>'[1]Denizgölü Ortaokulu'!$Q$20</f>
        <v>3.1935714285714289</v>
      </c>
      <c r="J111" s="6">
        <f>'[1]Denizgölü Ortaokulu'!$R$20</f>
        <v>0.90928571428571414</v>
      </c>
      <c r="K111" s="6">
        <f>'[1]Denizgölü Ortaokulu'!$S$20</f>
        <v>3.4085714285714297</v>
      </c>
      <c r="L111" s="6">
        <v>193.65</v>
      </c>
      <c r="M111" s="6">
        <v>336.5</v>
      </c>
      <c r="N111" s="6">
        <f>'[1]Denizgölü Ortaokulu'!$T$20</f>
        <v>17.527058823529416</v>
      </c>
      <c r="O111" s="15">
        <v>1</v>
      </c>
      <c r="P111" s="15">
        <v>2</v>
      </c>
    </row>
    <row r="112" spans="1:16" x14ac:dyDescent="0.25">
      <c r="A112" s="28"/>
      <c r="B112" s="28"/>
      <c r="C112" s="28"/>
      <c r="D112" s="8" t="s">
        <v>3</v>
      </c>
      <c r="E112" s="15">
        <v>15</v>
      </c>
      <c r="F112" s="6">
        <f>'[1]Denizgölü Ortaokulu'!$X$20</f>
        <v>5.4219999999999997</v>
      </c>
      <c r="G112" s="6">
        <f>'[1]Denizgölü Ortaokulu'!$Y$20</f>
        <v>0.37799999999999989</v>
      </c>
      <c r="H112" s="6">
        <f>'[1]Denizgölü Ortaokulu'!$Z$20</f>
        <v>3.222666666666667</v>
      </c>
      <c r="I112" s="6">
        <f>'[1]Denizgölü Ortaokulu'!$AA$20</f>
        <v>2.9773333333333332</v>
      </c>
      <c r="J112" s="6">
        <f>'[1]Denizgölü Ortaokulu'!$AB$20</f>
        <v>1.9546666666666661</v>
      </c>
      <c r="K112" s="6">
        <f>'[1]Denizgölü Ortaokulu'!$AC$20</f>
        <v>3.5993333333333331</v>
      </c>
      <c r="L112" s="6">
        <v>163.16999999999999</v>
      </c>
      <c r="M112" s="6">
        <v>378.53</v>
      </c>
      <c r="N112" s="6">
        <f>'[1]Denizgölü Ortaokulu'!$AD$20</f>
        <v>15.488823529411764</v>
      </c>
      <c r="O112" s="12">
        <v>0</v>
      </c>
      <c r="P112" s="12">
        <v>0</v>
      </c>
    </row>
    <row r="113" spans="1:16" x14ac:dyDescent="0.25">
      <c r="A113" s="28"/>
      <c r="B113" s="28"/>
      <c r="C113" s="28"/>
      <c r="D113" s="8" t="s">
        <v>4</v>
      </c>
      <c r="E113" s="15">
        <v>12</v>
      </c>
      <c r="F113" s="10">
        <v>6.2943854384621227</v>
      </c>
      <c r="G113" s="10">
        <v>2.4180180090977905</v>
      </c>
      <c r="H113" s="10">
        <v>4.4224693279267839</v>
      </c>
      <c r="I113" s="10">
        <v>2.4837110878520443</v>
      </c>
      <c r="J113" s="10">
        <v>2.1492763500193766</v>
      </c>
      <c r="K113" s="10">
        <v>5.1138841247566607</v>
      </c>
      <c r="L113" s="10">
        <v>22.64674339482232</v>
      </c>
      <c r="M113" s="6">
        <v>167</v>
      </c>
      <c r="N113" s="6">
        <f>AVERAGE(N86:N112)</f>
        <v>22.354413968355558</v>
      </c>
      <c r="O113" s="15"/>
      <c r="P113" s="15"/>
    </row>
    <row r="114" spans="1:16" x14ac:dyDescent="0.25">
      <c r="A114" s="28"/>
      <c r="B114" s="28"/>
      <c r="C114" s="28"/>
      <c r="D114" s="8" t="s">
        <v>49</v>
      </c>
      <c r="E114" s="15">
        <v>15</v>
      </c>
      <c r="F114" s="6">
        <v>6.93</v>
      </c>
      <c r="G114" s="6">
        <v>-0.01</v>
      </c>
      <c r="H114" s="6">
        <v>0</v>
      </c>
      <c r="I114" s="6">
        <v>-0.68</v>
      </c>
      <c r="J114" s="6">
        <v>7.0000000000000007E-2</v>
      </c>
      <c r="K114" s="6">
        <v>0</v>
      </c>
      <c r="L114" s="6">
        <v>137.34</v>
      </c>
      <c r="M114" s="6">
        <v>430.26</v>
      </c>
      <c r="N114" s="6">
        <f>SUM(F114:K114)</f>
        <v>6.3100000000000005</v>
      </c>
      <c r="O114" s="12">
        <v>0</v>
      </c>
      <c r="P114" s="12">
        <v>0</v>
      </c>
    </row>
    <row r="115" spans="1:16" x14ac:dyDescent="0.25">
      <c r="A115" s="28"/>
      <c r="B115" s="28"/>
      <c r="C115" s="28"/>
      <c r="D115" s="8" t="s">
        <v>55</v>
      </c>
      <c r="E115" s="15">
        <v>10</v>
      </c>
      <c r="F115" s="15">
        <v>11.53</v>
      </c>
      <c r="G115" s="15">
        <v>-0.19</v>
      </c>
      <c r="H115" s="15">
        <v>5.8</v>
      </c>
      <c r="I115" s="15">
        <v>4.3</v>
      </c>
      <c r="J115" s="15">
        <v>4.66</v>
      </c>
      <c r="K115" s="15">
        <v>6.77</v>
      </c>
      <c r="L115" s="15">
        <v>229.53</v>
      </c>
      <c r="M115" s="15">
        <v>283</v>
      </c>
      <c r="N115" s="15">
        <f>SUM(F115:K115)</f>
        <v>32.870000000000005</v>
      </c>
      <c r="O115" s="15"/>
      <c r="P115" s="15">
        <v>1</v>
      </c>
    </row>
    <row r="116" spans="1:16" x14ac:dyDescent="0.25">
      <c r="A116" s="28"/>
      <c r="B116" s="28"/>
      <c r="C116" s="28"/>
      <c r="D116" s="8" t="s">
        <v>59</v>
      </c>
      <c r="E116" s="19">
        <v>11</v>
      </c>
      <c r="F116" s="19">
        <v>10.119999999999999</v>
      </c>
      <c r="G116" s="19">
        <v>2.36</v>
      </c>
      <c r="H116" s="19">
        <v>5.73</v>
      </c>
      <c r="I116" s="19">
        <v>4.7</v>
      </c>
      <c r="J116" s="19">
        <v>1.27</v>
      </c>
      <c r="K116" s="19">
        <v>6.52</v>
      </c>
      <c r="L116" s="19"/>
      <c r="M116" s="19"/>
      <c r="N116" s="19">
        <v>30.7</v>
      </c>
      <c r="O116" s="2"/>
      <c r="P116" s="19">
        <v>1</v>
      </c>
    </row>
    <row r="117" spans="1:16" x14ac:dyDescent="0.25">
      <c r="A117" s="28"/>
      <c r="B117" s="29"/>
      <c r="C117" s="29"/>
      <c r="D117" s="8" t="s">
        <v>60</v>
      </c>
      <c r="E117" s="19">
        <v>8</v>
      </c>
      <c r="F117" s="19">
        <v>3.08</v>
      </c>
      <c r="G117" s="19">
        <v>2</v>
      </c>
      <c r="H117" s="19">
        <v>8.67</v>
      </c>
      <c r="I117" s="19">
        <v>11.79</v>
      </c>
      <c r="J117" s="19">
        <v>2.21</v>
      </c>
      <c r="K117" s="19">
        <v>4.83</v>
      </c>
      <c r="L117" s="19">
        <v>199.91</v>
      </c>
      <c r="M117" s="19">
        <v>108.25</v>
      </c>
      <c r="N117" s="19">
        <f t="shared" ref="N117" si="7">SUM(F117:K117)</f>
        <v>32.58</v>
      </c>
      <c r="O117" s="19">
        <v>3</v>
      </c>
      <c r="P117" s="19">
        <v>4</v>
      </c>
    </row>
    <row r="118" spans="1:16" x14ac:dyDescent="0.25">
      <c r="A118" s="29"/>
      <c r="B118" s="20"/>
      <c r="C118" s="20"/>
      <c r="D118" s="8" t="s">
        <v>61</v>
      </c>
      <c r="E118" s="19">
        <v>10</v>
      </c>
      <c r="F118" s="19">
        <v>9.23</v>
      </c>
      <c r="G118" s="19">
        <v>0.83</v>
      </c>
      <c r="H118" s="19">
        <v>7.03</v>
      </c>
      <c r="I118" s="19">
        <v>3.27</v>
      </c>
      <c r="J118" s="19">
        <v>3.33</v>
      </c>
      <c r="K118" s="19">
        <v>6.33</v>
      </c>
      <c r="L118" s="19"/>
      <c r="M118" s="19"/>
      <c r="N118" s="19">
        <v>30.05</v>
      </c>
      <c r="O118" s="19"/>
      <c r="P118" s="19">
        <v>1</v>
      </c>
    </row>
    <row r="119" spans="1:16" x14ac:dyDescent="0.25">
      <c r="A119" s="27" t="s">
        <v>24</v>
      </c>
      <c r="B119" s="27">
        <v>19</v>
      </c>
      <c r="C119" s="27">
        <v>15</v>
      </c>
      <c r="D119" s="8" t="s">
        <v>1</v>
      </c>
      <c r="E119" s="15">
        <v>19</v>
      </c>
      <c r="F119" s="6">
        <f>'[1]Donandı Tıllik Ortaokulu'!$D$24</f>
        <v>7.4947368421052634</v>
      </c>
      <c r="G119" s="6">
        <f>'[1]Donandı Tıllik Ortaokulu'!$E$24</f>
        <v>0.16105263157894731</v>
      </c>
      <c r="H119" s="6">
        <f>'[1]Donandı Tıllik Ortaokulu'!$F$24</f>
        <v>3.9500000000000006</v>
      </c>
      <c r="I119" s="6">
        <f>'[1]Donandı Tıllik Ortaokulu'!$G$24</f>
        <v>2.5126315789473694</v>
      </c>
      <c r="J119" s="6">
        <f>'[1]Donandı Tıllik Ortaokulu'!$H$24</f>
        <v>0.8989473684210525</v>
      </c>
      <c r="K119" s="6">
        <f>'[1]Donandı Tıllik Ortaokulu'!$I$24</f>
        <v>3.6352631578947379</v>
      </c>
      <c r="L119" s="6">
        <v>179.1</v>
      </c>
      <c r="M119" s="6">
        <v>411.95</v>
      </c>
      <c r="N119" s="6">
        <f>'[1]Donandı Tıllik Ortaokulu'!$J$24</f>
        <v>16.87619047619047</v>
      </c>
      <c r="O119" s="12">
        <v>0</v>
      </c>
      <c r="P119" s="12">
        <v>0</v>
      </c>
    </row>
    <row r="120" spans="1:16" x14ac:dyDescent="0.25">
      <c r="A120" s="28"/>
      <c r="B120" s="28"/>
      <c r="C120" s="28"/>
      <c r="D120" s="8" t="s">
        <v>2</v>
      </c>
      <c r="E120" s="15">
        <v>19</v>
      </c>
      <c r="F120" s="6">
        <f>'[1]Donandı Tıllik Ortaokulu'!$N$24</f>
        <v>6.6700000000000017</v>
      </c>
      <c r="G120" s="6">
        <f>'[1]Donandı Tıllik Ortaokulu'!$O$24</f>
        <v>0.89947368421052631</v>
      </c>
      <c r="H120" s="6">
        <f>'[1]Donandı Tıllik Ortaokulu'!$P$24</f>
        <v>1.9147368421052637</v>
      </c>
      <c r="I120" s="6">
        <f>'[1]Donandı Tıllik Ortaokulu'!$Q$24</f>
        <v>1.9505263157894739</v>
      </c>
      <c r="J120" s="6">
        <f>'[1]Donandı Tıllik Ortaokulu'!$R$24</f>
        <v>2.0731578947368421</v>
      </c>
      <c r="K120" s="6">
        <f>'[1]Donandı Tıllik Ortaokulu'!$S$24</f>
        <v>3.7236842105263173</v>
      </c>
      <c r="L120" s="6">
        <v>170.19</v>
      </c>
      <c r="M120" s="6">
        <v>405</v>
      </c>
      <c r="N120" s="6">
        <f>'[1]Donandı Tıllik Ortaokulu'!$T$24</f>
        <v>15.590476190476187</v>
      </c>
      <c r="O120" s="12">
        <v>0</v>
      </c>
      <c r="P120" s="12">
        <v>0</v>
      </c>
    </row>
    <row r="121" spans="1:16" x14ac:dyDescent="0.25">
      <c r="A121" s="28"/>
      <c r="B121" s="28"/>
      <c r="C121" s="28"/>
      <c r="D121" s="8" t="s">
        <v>3</v>
      </c>
      <c r="E121" s="15">
        <v>19</v>
      </c>
      <c r="F121" s="6">
        <f>'[1]Donandı Tıllik Ortaokulu'!$X$24</f>
        <v>4.6147368421052635</v>
      </c>
      <c r="G121" s="6">
        <f>'[1]Donandı Tıllik Ortaokulu'!$Y$24</f>
        <v>-0.63105263157894742</v>
      </c>
      <c r="H121" s="6">
        <f>'[1]Donandı Tıllik Ortaokulu'!$Z$24</f>
        <v>2.5778947368421048</v>
      </c>
      <c r="I121" s="6">
        <f>'[1]Donandı Tıllik Ortaokulu'!$AA$24</f>
        <v>1.6321052631578947</v>
      </c>
      <c r="J121" s="6">
        <f>'[1]Donandı Tıllik Ortaokulu'!$AB$24</f>
        <v>6.9473684210526326E-2</v>
      </c>
      <c r="K121" s="6">
        <f>'[1]Donandı Tıllik Ortaokulu'!$AC$24</f>
        <v>4.2284210526315791</v>
      </c>
      <c r="L121" s="6">
        <v>143.5</v>
      </c>
      <c r="M121" s="6">
        <v>445.58</v>
      </c>
      <c r="N121" s="6">
        <f>'[1]Donandı Tıllik Ortaokulu'!$AD$24</f>
        <v>11.301904761904762</v>
      </c>
      <c r="O121" s="12">
        <v>0</v>
      </c>
      <c r="P121" s="12">
        <v>0</v>
      </c>
    </row>
    <row r="122" spans="1:16" x14ac:dyDescent="0.25">
      <c r="A122" s="28"/>
      <c r="B122" s="28"/>
      <c r="C122" s="28"/>
      <c r="D122" s="8" t="s">
        <v>4</v>
      </c>
      <c r="E122" s="15">
        <v>17</v>
      </c>
      <c r="F122" s="6">
        <v>6.160588235294119</v>
      </c>
      <c r="G122" s="6">
        <v>0.7888235294117647</v>
      </c>
      <c r="H122" s="6">
        <v>2.4735294117647064</v>
      </c>
      <c r="I122" s="6">
        <v>1.4152941176470588</v>
      </c>
      <c r="J122" s="6">
        <v>1.9447058823529413</v>
      </c>
      <c r="K122" s="6">
        <v>3.9058823529411777</v>
      </c>
      <c r="L122" s="6">
        <v>168.24</v>
      </c>
      <c r="M122" s="6">
        <v>71.64</v>
      </c>
      <c r="N122" s="6">
        <v>16.688823529411767</v>
      </c>
      <c r="O122" s="15"/>
      <c r="P122" s="15"/>
    </row>
    <row r="123" spans="1:16" x14ac:dyDescent="0.25">
      <c r="A123" s="28"/>
      <c r="B123" s="28"/>
      <c r="C123" s="28"/>
      <c r="D123" s="8" t="s">
        <v>4</v>
      </c>
      <c r="E123" s="15">
        <v>15</v>
      </c>
      <c r="F123" s="6">
        <v>5.8</v>
      </c>
      <c r="G123" s="6">
        <v>-0.7</v>
      </c>
      <c r="H123" s="6">
        <v>0</v>
      </c>
      <c r="I123" s="6">
        <v>-1.08</v>
      </c>
      <c r="J123" s="6">
        <v>-0.39</v>
      </c>
      <c r="K123" s="6">
        <v>0</v>
      </c>
      <c r="L123" s="6">
        <v>123.43</v>
      </c>
      <c r="M123" s="6">
        <v>466.43</v>
      </c>
      <c r="N123" s="6">
        <f>SUM(F123:K123)</f>
        <v>3.6299999999999994</v>
      </c>
      <c r="O123" s="12">
        <v>0</v>
      </c>
      <c r="P123" s="12">
        <v>0</v>
      </c>
    </row>
    <row r="124" spans="1:16" x14ac:dyDescent="0.25">
      <c r="A124" s="28"/>
      <c r="B124" s="28"/>
      <c r="C124" s="28"/>
      <c r="D124" s="8" t="s">
        <v>55</v>
      </c>
      <c r="E124" s="15">
        <v>15</v>
      </c>
      <c r="F124" s="15">
        <v>8.67</v>
      </c>
      <c r="G124" s="15">
        <v>-0.59</v>
      </c>
      <c r="H124" s="15">
        <v>6.04</v>
      </c>
      <c r="I124" s="15">
        <v>3.42</v>
      </c>
      <c r="J124" s="15">
        <v>2.89</v>
      </c>
      <c r="K124" s="15">
        <v>5.13</v>
      </c>
      <c r="L124" s="15">
        <v>202.18</v>
      </c>
      <c r="M124" s="15">
        <v>340</v>
      </c>
      <c r="N124" s="15">
        <f>SUM(F124:K124)</f>
        <v>25.56</v>
      </c>
      <c r="O124" s="15"/>
      <c r="P124" s="15"/>
    </row>
    <row r="125" spans="1:16" x14ac:dyDescent="0.25">
      <c r="A125" s="28"/>
      <c r="B125" s="28"/>
      <c r="C125" s="28"/>
      <c r="D125" s="8" t="s">
        <v>59</v>
      </c>
      <c r="E125" s="19">
        <v>9</v>
      </c>
      <c r="F125" s="19">
        <v>10.81</v>
      </c>
      <c r="G125" s="19">
        <v>2.7</v>
      </c>
      <c r="H125" s="19">
        <v>6.93</v>
      </c>
      <c r="I125" s="19">
        <v>4.66</v>
      </c>
      <c r="J125" s="19">
        <v>0.59</v>
      </c>
      <c r="K125" s="19">
        <v>6.07</v>
      </c>
      <c r="L125" s="19"/>
      <c r="M125" s="19"/>
      <c r="N125" s="19">
        <v>31.76</v>
      </c>
      <c r="O125" s="2"/>
      <c r="P125" s="19">
        <v>1</v>
      </c>
    </row>
    <row r="126" spans="1:16" x14ac:dyDescent="0.25">
      <c r="A126" s="28"/>
      <c r="B126" s="29"/>
      <c r="C126" s="29"/>
      <c r="D126" s="8" t="s">
        <v>60</v>
      </c>
      <c r="E126" s="19">
        <v>8</v>
      </c>
      <c r="F126" s="19">
        <v>3.46</v>
      </c>
      <c r="G126" s="19">
        <v>1.5</v>
      </c>
      <c r="H126" s="19">
        <v>7.79</v>
      </c>
      <c r="I126" s="19">
        <v>4.21</v>
      </c>
      <c r="J126" s="19">
        <v>2</v>
      </c>
      <c r="K126" s="19">
        <v>4.79</v>
      </c>
      <c r="L126" s="19">
        <v>192.68</v>
      </c>
      <c r="M126" s="19">
        <v>116</v>
      </c>
      <c r="N126" s="19">
        <f t="shared" ref="N126" si="8">SUM(F126:K126)</f>
        <v>23.75</v>
      </c>
      <c r="O126" s="19">
        <v>1</v>
      </c>
      <c r="P126" s="19">
        <v>4</v>
      </c>
    </row>
    <row r="127" spans="1:16" x14ac:dyDescent="0.25">
      <c r="A127" s="29"/>
      <c r="B127" s="20"/>
      <c r="C127" s="20"/>
      <c r="D127" s="8" t="s">
        <v>61</v>
      </c>
      <c r="E127" s="19">
        <v>9</v>
      </c>
      <c r="F127" s="19">
        <v>6.04</v>
      </c>
      <c r="G127" s="19">
        <v>0.74</v>
      </c>
      <c r="H127" s="19">
        <v>5.18</v>
      </c>
      <c r="I127" s="19">
        <v>2.15</v>
      </c>
      <c r="J127" s="19">
        <v>0.33</v>
      </c>
      <c r="K127" s="19">
        <v>4.26</v>
      </c>
      <c r="L127" s="19"/>
      <c r="M127" s="19"/>
      <c r="N127" s="19">
        <v>18.72</v>
      </c>
      <c r="O127" s="19"/>
      <c r="P127" s="19"/>
    </row>
    <row r="128" spans="1:16" x14ac:dyDescent="0.25">
      <c r="A128" s="27" t="s">
        <v>25</v>
      </c>
      <c r="B128" s="27">
        <v>14</v>
      </c>
      <c r="C128" s="27" t="s">
        <v>58</v>
      </c>
      <c r="D128" s="8" t="s">
        <v>1</v>
      </c>
      <c r="E128" s="15">
        <v>12</v>
      </c>
      <c r="F128" s="6">
        <f>'[1]Eski Akdam Ortaokulu'!$D$18</f>
        <v>4.9750000000000014</v>
      </c>
      <c r="G128" s="6">
        <f>'[1]Eski Akdam Ortaokulu'!$E$18</f>
        <v>1.3366666666666667</v>
      </c>
      <c r="H128" s="6">
        <f>'[1]Eski Akdam Ortaokulu'!$F$18</f>
        <v>4.3650000000000011</v>
      </c>
      <c r="I128" s="6">
        <f>'[1]Eski Akdam Ortaokulu'!$G$18</f>
        <v>2.2258333333333336</v>
      </c>
      <c r="J128" s="6">
        <f>'[1]Eski Akdam Ortaokulu'!$H$18</f>
        <v>-0.27583333333333337</v>
      </c>
      <c r="K128" s="6">
        <f>'[1]Eski Akdam Ortaokulu'!$I$18</f>
        <v>1.92</v>
      </c>
      <c r="L128" s="6">
        <v>166.75</v>
      </c>
      <c r="M128" s="6">
        <v>443.75</v>
      </c>
      <c r="N128" s="6">
        <f>'[1]Eski Akdam Ortaokulu'!$J$18</f>
        <v>11.637333333333336</v>
      </c>
      <c r="O128" s="12">
        <v>0</v>
      </c>
      <c r="P128" s="12">
        <v>0</v>
      </c>
    </row>
    <row r="129" spans="1:16" x14ac:dyDescent="0.25">
      <c r="A129" s="28"/>
      <c r="B129" s="28"/>
      <c r="C129" s="28"/>
      <c r="D129" s="8" t="s">
        <v>2</v>
      </c>
      <c r="E129" s="15">
        <v>12</v>
      </c>
      <c r="F129" s="6">
        <f>'[1]Eski Akdam Ortaokulu'!$N$18</f>
        <v>3.7808333333333337</v>
      </c>
      <c r="G129" s="6">
        <f>'[1]Eski Akdam Ortaokulu'!$O$18</f>
        <v>-0.10750000000000008</v>
      </c>
      <c r="H129" s="6">
        <f>'[1]Eski Akdam Ortaokulu'!$P$18</f>
        <v>3.8375000000000008</v>
      </c>
      <c r="I129" s="6">
        <f>'[1]Eski Akdam Ortaokulu'!$Q$18</f>
        <v>1.6150000000000002</v>
      </c>
      <c r="J129" s="6">
        <f>'[1]Eski Akdam Ortaokulu'!$R$18</f>
        <v>1.5033333333333332</v>
      </c>
      <c r="K129" s="6">
        <f>'[1]Eski Akdam Ortaokulu'!$S$18</f>
        <v>1.7816666666666665</v>
      </c>
      <c r="L129" s="6">
        <v>151.18</v>
      </c>
      <c r="M129" s="6">
        <v>455.08</v>
      </c>
      <c r="N129" s="6">
        <f>'[1]Eski Akdam Ortaokulu'!$T$18</f>
        <v>9.9286666666666648</v>
      </c>
      <c r="O129" s="12">
        <v>0</v>
      </c>
      <c r="P129" s="12">
        <v>0</v>
      </c>
    </row>
    <row r="130" spans="1:16" x14ac:dyDescent="0.25">
      <c r="A130" s="28"/>
      <c r="B130" s="28"/>
      <c r="C130" s="28"/>
      <c r="D130" s="8" t="s">
        <v>3</v>
      </c>
      <c r="E130" s="15">
        <v>13</v>
      </c>
      <c r="F130" s="6">
        <f>'[1]Eski Akdam Ortaokulu'!$X$18</f>
        <v>3.6146153846153841</v>
      </c>
      <c r="G130" s="6">
        <f>'[1]Eski Akdam Ortaokulu'!$Y$18</f>
        <v>1.3084615384615383</v>
      </c>
      <c r="H130" s="6">
        <f>'[1]Eski Akdam Ortaokulu'!$Z$18</f>
        <v>3.18</v>
      </c>
      <c r="I130" s="6">
        <f>'[1]Eski Akdam Ortaokulu'!$AA$18</f>
        <v>2.154615384615385</v>
      </c>
      <c r="J130" s="6">
        <f>'[1]Eski Akdam Ortaokulu'!$AB$18</f>
        <v>-0.28153846153846157</v>
      </c>
      <c r="K130" s="6">
        <f>'[1]Eski Akdam Ortaokulu'!$AC$18</f>
        <v>4.3600000000000003</v>
      </c>
      <c r="L130" s="6">
        <v>155.08000000000001</v>
      </c>
      <c r="M130" s="6">
        <v>405.92</v>
      </c>
      <c r="N130" s="6">
        <f>'[1]Eski Akdam Ortaokulu'!$AD$18</f>
        <v>12.424666666666665</v>
      </c>
      <c r="O130" s="12">
        <v>0</v>
      </c>
      <c r="P130" s="12">
        <v>0</v>
      </c>
    </row>
    <row r="131" spans="1:16" x14ac:dyDescent="0.25">
      <c r="A131" s="28"/>
      <c r="B131" s="28"/>
      <c r="C131" s="28"/>
      <c r="D131" s="8" t="s">
        <v>4</v>
      </c>
      <c r="E131" s="15">
        <v>11</v>
      </c>
      <c r="F131" s="6">
        <v>4.7309090909090914</v>
      </c>
      <c r="G131" s="6">
        <v>6.2727272727272687E-2</v>
      </c>
      <c r="H131" s="6">
        <v>4.0954545454545466</v>
      </c>
      <c r="I131" s="6">
        <v>1.3372727272727272</v>
      </c>
      <c r="J131" s="6">
        <v>0.51909090909090905</v>
      </c>
      <c r="K131" s="6">
        <v>3.6400000000000006</v>
      </c>
      <c r="L131" s="6">
        <v>159.82</v>
      </c>
      <c r="M131" s="6">
        <v>299.36</v>
      </c>
      <c r="N131" s="6">
        <v>14.385454545454547</v>
      </c>
      <c r="O131" s="15"/>
      <c r="P131" s="15"/>
    </row>
    <row r="132" spans="1:16" x14ac:dyDescent="0.25">
      <c r="A132" s="28"/>
      <c r="B132" s="28"/>
      <c r="C132" s="28"/>
      <c r="D132" s="8" t="s">
        <v>49</v>
      </c>
      <c r="E132" s="15">
        <v>13</v>
      </c>
      <c r="F132" s="6">
        <v>5.61</v>
      </c>
      <c r="G132" s="6">
        <v>-0.71</v>
      </c>
      <c r="H132" s="6">
        <v>0</v>
      </c>
      <c r="I132" s="6">
        <v>-0.97</v>
      </c>
      <c r="J132" s="6">
        <v>-0.17</v>
      </c>
      <c r="K132" s="6">
        <v>-0.05</v>
      </c>
      <c r="L132" s="6">
        <v>124.43</v>
      </c>
      <c r="M132" s="6">
        <v>464.46</v>
      </c>
      <c r="N132" s="6">
        <f>SUM(F132:K132)</f>
        <v>3.7100000000000009</v>
      </c>
      <c r="O132" s="12">
        <v>0</v>
      </c>
      <c r="P132" s="12">
        <v>0</v>
      </c>
    </row>
    <row r="133" spans="1:16" x14ac:dyDescent="0.25">
      <c r="A133" s="28"/>
      <c r="B133" s="28"/>
      <c r="C133" s="28"/>
      <c r="D133" s="8" t="s">
        <v>55</v>
      </c>
      <c r="E133" s="15">
        <v>13</v>
      </c>
      <c r="F133" s="15">
        <v>5.69</v>
      </c>
      <c r="G133" s="15">
        <v>0.97</v>
      </c>
      <c r="H133" s="15">
        <v>4.95</v>
      </c>
      <c r="I133" s="15">
        <v>2.74</v>
      </c>
      <c r="J133" s="15">
        <v>0.44</v>
      </c>
      <c r="K133" s="15">
        <v>3.46</v>
      </c>
      <c r="L133" s="15">
        <v>177.78</v>
      </c>
      <c r="M133" s="15">
        <v>409</v>
      </c>
      <c r="N133" s="15">
        <f>SUM(F133:K133)</f>
        <v>18.25</v>
      </c>
      <c r="O133" s="15"/>
      <c r="P133" s="15"/>
    </row>
    <row r="134" spans="1:16" x14ac:dyDescent="0.25">
      <c r="A134" s="28"/>
      <c r="B134" s="28"/>
      <c r="C134" s="28"/>
      <c r="D134" s="8" t="s">
        <v>59</v>
      </c>
      <c r="E134" s="19">
        <v>6</v>
      </c>
      <c r="F134" s="19">
        <v>6.89</v>
      </c>
      <c r="G134" s="19">
        <v>0.28000000000000003</v>
      </c>
      <c r="H134" s="19">
        <v>6.06</v>
      </c>
      <c r="I134" s="19">
        <v>4.5</v>
      </c>
      <c r="J134" s="19">
        <v>-0.39</v>
      </c>
      <c r="K134" s="19">
        <v>5.89</v>
      </c>
      <c r="L134" s="19"/>
      <c r="M134" s="19"/>
      <c r="N134" s="19">
        <v>23.23</v>
      </c>
      <c r="O134" s="2"/>
      <c r="P134" s="19"/>
    </row>
    <row r="135" spans="1:16" x14ac:dyDescent="0.25">
      <c r="A135" s="28"/>
      <c r="B135" s="29"/>
      <c r="C135" s="29"/>
      <c r="D135" s="8" t="s">
        <v>60</v>
      </c>
      <c r="E135" s="19">
        <v>6</v>
      </c>
      <c r="F135" s="19">
        <v>2.89</v>
      </c>
      <c r="G135" s="19">
        <v>2.5</v>
      </c>
      <c r="H135" s="19">
        <v>7.28</v>
      </c>
      <c r="I135" s="19">
        <v>4.9400000000000004</v>
      </c>
      <c r="J135" s="19">
        <v>0.44</v>
      </c>
      <c r="K135" s="19">
        <v>3.11</v>
      </c>
      <c r="L135" s="19">
        <v>187.12</v>
      </c>
      <c r="M135" s="19">
        <v>126</v>
      </c>
      <c r="N135" s="19">
        <f t="shared" ref="N135" si="9">SUM(F135:K135)</f>
        <v>21.160000000000004</v>
      </c>
      <c r="O135" s="19">
        <v>1</v>
      </c>
      <c r="P135" s="19">
        <v>3</v>
      </c>
    </row>
    <row r="136" spans="1:16" x14ac:dyDescent="0.25">
      <c r="A136" s="29"/>
      <c r="B136" s="20"/>
      <c r="C136" s="20"/>
      <c r="D136" s="8" t="s">
        <v>61</v>
      </c>
      <c r="E136" s="19">
        <v>5</v>
      </c>
      <c r="F136" s="19">
        <v>3.8</v>
      </c>
      <c r="G136" s="19">
        <v>0.47</v>
      </c>
      <c r="H136" s="19">
        <v>9.33</v>
      </c>
      <c r="I136" s="19">
        <v>0</v>
      </c>
      <c r="J136" s="19">
        <v>0.53</v>
      </c>
      <c r="K136" s="19">
        <v>2.93</v>
      </c>
      <c r="L136" s="19"/>
      <c r="M136" s="19"/>
      <c r="N136" s="19">
        <v>17.079999999999998</v>
      </c>
      <c r="O136" s="19"/>
      <c r="P136" s="19"/>
    </row>
    <row r="137" spans="1:16" x14ac:dyDescent="0.25">
      <c r="A137" s="27" t="s">
        <v>26</v>
      </c>
      <c r="B137" s="27">
        <v>17</v>
      </c>
      <c r="C137" s="27">
        <v>10</v>
      </c>
      <c r="D137" s="8" t="s">
        <v>1</v>
      </c>
      <c r="E137" s="15">
        <v>11</v>
      </c>
      <c r="F137" s="6">
        <f>[1]FSM!$D$16</f>
        <v>12.093636363636364</v>
      </c>
      <c r="G137" s="6">
        <f>[1]FSM!$E$16</f>
        <v>1.5790909090909095</v>
      </c>
      <c r="H137" s="6">
        <f>[1]FSM!$F$16</f>
        <v>4.9427272727272733</v>
      </c>
      <c r="I137" s="6">
        <f>[1]FSM!$G$16</f>
        <v>4.6709090909090918</v>
      </c>
      <c r="J137" s="6">
        <f>[1]FSM!$H$16</f>
        <v>4.4590909090909099</v>
      </c>
      <c r="K137" s="6">
        <f>[1]FSM!$I$16</f>
        <v>4.9736363636363645</v>
      </c>
      <c r="L137" s="6">
        <v>235.18</v>
      </c>
      <c r="M137" s="6">
        <v>265.18200000000002</v>
      </c>
      <c r="N137" s="6">
        <f>[1]FSM!$J$16</f>
        <v>27.685384615384613</v>
      </c>
      <c r="O137" s="12">
        <v>0</v>
      </c>
      <c r="P137" s="15">
        <v>1</v>
      </c>
    </row>
    <row r="138" spans="1:16" x14ac:dyDescent="0.25">
      <c r="A138" s="28"/>
      <c r="B138" s="28"/>
      <c r="C138" s="28"/>
      <c r="D138" s="8" t="s">
        <v>2</v>
      </c>
      <c r="E138" s="15">
        <v>8</v>
      </c>
      <c r="F138" s="6">
        <f>[1]FSM!$N$16</f>
        <v>11.585000000000001</v>
      </c>
      <c r="G138" s="6">
        <f>[1]FSM!$O$16</f>
        <v>1.9212499999999999</v>
      </c>
      <c r="H138" s="6">
        <f>[1]FSM!$P$16</f>
        <v>6.4187500000000011</v>
      </c>
      <c r="I138" s="6">
        <f>[1]FSM!$Q$16</f>
        <v>5.2112499999999997</v>
      </c>
      <c r="J138" s="6">
        <f>[1]FSM!$R$16</f>
        <v>2.8375000000000004</v>
      </c>
      <c r="K138" s="6">
        <f>[1]FSM!$S$16</f>
        <v>5.7112499999999997</v>
      </c>
      <c r="L138" s="6">
        <v>240.7</v>
      </c>
      <c r="M138" s="6">
        <v>227.63</v>
      </c>
      <c r="N138" s="6">
        <f>[1]FSM!$T$16</f>
        <v>20.729230769230771</v>
      </c>
      <c r="O138" s="15">
        <v>1</v>
      </c>
      <c r="P138" s="15">
        <v>2</v>
      </c>
    </row>
    <row r="139" spans="1:16" x14ac:dyDescent="0.25">
      <c r="A139" s="28"/>
      <c r="B139" s="28"/>
      <c r="C139" s="28"/>
      <c r="D139" s="8" t="s">
        <v>3</v>
      </c>
      <c r="E139" s="15">
        <v>9</v>
      </c>
      <c r="F139" s="6">
        <f>[1]FSM!$X$16</f>
        <v>9.4066666666666663</v>
      </c>
      <c r="G139" s="6">
        <f>[1]FSM!$Y$16</f>
        <v>1.8899999999999997</v>
      </c>
      <c r="H139" s="6">
        <f>[1]FSM!$Z$16</f>
        <v>4.9255555555555555</v>
      </c>
      <c r="I139" s="6">
        <f>[1]FSM!$AA$16</f>
        <v>3.0022222222222226</v>
      </c>
      <c r="J139" s="6">
        <f>[1]FSM!$AB$16</f>
        <v>1.63</v>
      </c>
      <c r="K139" s="6">
        <f>[1]FSM!$AC$16</f>
        <v>6.7022222222222219</v>
      </c>
      <c r="L139" s="6">
        <v>207.19</v>
      </c>
      <c r="M139" s="6">
        <v>255.11</v>
      </c>
      <c r="N139" s="6">
        <f>[1]FSM!$AD$16</f>
        <v>19.07769230769231</v>
      </c>
      <c r="O139" s="15">
        <v>1</v>
      </c>
      <c r="P139" s="15">
        <v>2</v>
      </c>
    </row>
    <row r="140" spans="1:16" x14ac:dyDescent="0.25">
      <c r="A140" s="28"/>
      <c r="B140" s="28"/>
      <c r="C140" s="28"/>
      <c r="D140" s="8" t="s">
        <v>4</v>
      </c>
      <c r="E140" s="15">
        <v>11</v>
      </c>
      <c r="F140" s="6">
        <v>6.4581818181818189</v>
      </c>
      <c r="G140" s="6">
        <v>1.8518181818181823</v>
      </c>
      <c r="H140" s="6">
        <v>4.6090909090909093</v>
      </c>
      <c r="I140" s="6">
        <v>3.0036363636363634</v>
      </c>
      <c r="J140" s="6">
        <v>2.1254545454545455</v>
      </c>
      <c r="K140" s="6">
        <v>5.8200000000000012</v>
      </c>
      <c r="L140" s="6">
        <v>195.31</v>
      </c>
      <c r="M140" s="6">
        <v>53.9</v>
      </c>
      <c r="N140" s="6">
        <v>23.868181818181814</v>
      </c>
      <c r="O140" s="15"/>
      <c r="P140" s="15"/>
    </row>
    <row r="141" spans="1:16" x14ac:dyDescent="0.25">
      <c r="A141" s="28"/>
      <c r="B141" s="28"/>
      <c r="C141" s="28"/>
      <c r="D141" s="8" t="s">
        <v>49</v>
      </c>
      <c r="E141" s="15">
        <v>7</v>
      </c>
      <c r="F141" s="6">
        <v>12.62</v>
      </c>
      <c r="G141" s="6">
        <v>6.95</v>
      </c>
      <c r="H141" s="6">
        <v>6.47</v>
      </c>
      <c r="I141" s="6">
        <v>7.81</v>
      </c>
      <c r="J141" s="6">
        <v>2.0499999999999998</v>
      </c>
      <c r="K141" s="6">
        <v>6.28</v>
      </c>
      <c r="L141" s="6">
        <v>281.89999999999998</v>
      </c>
      <c r="M141" s="6">
        <v>94.85</v>
      </c>
      <c r="N141" s="6">
        <f>SUM(F141:K141)</f>
        <v>42.18</v>
      </c>
      <c r="O141" s="15">
        <v>2</v>
      </c>
      <c r="P141" s="15">
        <v>3</v>
      </c>
    </row>
    <row r="142" spans="1:16" x14ac:dyDescent="0.25">
      <c r="A142" s="28"/>
      <c r="B142" s="28"/>
      <c r="C142" s="28"/>
      <c r="D142" s="8" t="s">
        <v>55</v>
      </c>
      <c r="E142" s="15">
        <v>8</v>
      </c>
      <c r="F142" s="15">
        <v>11.21</v>
      </c>
      <c r="G142" s="15">
        <v>1.42</v>
      </c>
      <c r="H142" s="15">
        <v>5.75</v>
      </c>
      <c r="I142" s="15">
        <v>3.79</v>
      </c>
      <c r="J142" s="15">
        <v>5</v>
      </c>
      <c r="K142" s="15">
        <v>7.83</v>
      </c>
      <c r="L142" s="15">
        <v>238.75</v>
      </c>
      <c r="M142" s="15">
        <v>279</v>
      </c>
      <c r="N142" s="15">
        <f>SUM(F142:K142)</f>
        <v>35</v>
      </c>
      <c r="O142" s="15">
        <v>1</v>
      </c>
      <c r="P142" s="15">
        <v>2</v>
      </c>
    </row>
    <row r="143" spans="1:16" x14ac:dyDescent="0.25">
      <c r="A143" s="28"/>
      <c r="B143" s="28"/>
      <c r="C143" s="28"/>
      <c r="D143" s="8" t="s">
        <v>59</v>
      </c>
      <c r="E143" s="19">
        <v>9</v>
      </c>
      <c r="F143" s="19">
        <v>10.26</v>
      </c>
      <c r="G143" s="19">
        <v>1.33</v>
      </c>
      <c r="H143" s="19">
        <v>7.07</v>
      </c>
      <c r="I143" s="19">
        <v>4.5199999999999996</v>
      </c>
      <c r="J143" s="19">
        <v>3.08</v>
      </c>
      <c r="K143" s="19">
        <v>7.52</v>
      </c>
      <c r="L143" s="19"/>
      <c r="M143" s="19"/>
      <c r="N143" s="19">
        <v>33.78</v>
      </c>
      <c r="O143" s="19">
        <v>1</v>
      </c>
      <c r="P143" s="19">
        <v>2</v>
      </c>
    </row>
    <row r="144" spans="1:16" x14ac:dyDescent="0.25">
      <c r="A144" s="28"/>
      <c r="B144" s="29"/>
      <c r="C144" s="29"/>
      <c r="D144" s="8" t="s">
        <v>60</v>
      </c>
      <c r="E144" s="19">
        <v>8</v>
      </c>
      <c r="F144" s="19">
        <v>3.67</v>
      </c>
      <c r="G144" s="19">
        <v>2.46</v>
      </c>
      <c r="H144" s="19">
        <v>6.92</v>
      </c>
      <c r="I144" s="19">
        <v>4</v>
      </c>
      <c r="J144" s="19">
        <v>2.92</v>
      </c>
      <c r="K144" s="19">
        <v>5.04</v>
      </c>
      <c r="L144" s="19">
        <v>197.34</v>
      </c>
      <c r="M144" s="19">
        <v>120.75</v>
      </c>
      <c r="N144" s="19">
        <f t="shared" ref="N144" si="10">SUM(F144:K144)</f>
        <v>25.009999999999998</v>
      </c>
      <c r="O144" s="19">
        <v>2</v>
      </c>
      <c r="P144" s="19">
        <v>4</v>
      </c>
    </row>
    <row r="145" spans="1:16" x14ac:dyDescent="0.25">
      <c r="A145" s="29"/>
      <c r="B145" s="20"/>
      <c r="C145" s="20"/>
      <c r="D145" s="8" t="s">
        <v>61</v>
      </c>
      <c r="E145" s="19">
        <v>9</v>
      </c>
      <c r="F145" s="19">
        <v>10.11</v>
      </c>
      <c r="G145" s="19">
        <v>0.78</v>
      </c>
      <c r="H145" s="19">
        <v>4.67</v>
      </c>
      <c r="I145" s="19">
        <v>5.07</v>
      </c>
      <c r="J145" s="19">
        <v>4.74</v>
      </c>
      <c r="K145" s="19">
        <v>8.41</v>
      </c>
      <c r="L145" s="19"/>
      <c r="M145" s="19"/>
      <c r="N145" s="19">
        <v>33.79</v>
      </c>
      <c r="O145" s="19">
        <v>1</v>
      </c>
      <c r="P145" s="19">
        <v>1</v>
      </c>
    </row>
    <row r="146" spans="1:16" x14ac:dyDescent="0.25">
      <c r="A146" s="27" t="s">
        <v>27</v>
      </c>
      <c r="B146" s="27">
        <v>18</v>
      </c>
      <c r="C146" s="27">
        <v>12</v>
      </c>
      <c r="D146" s="8" t="s">
        <v>1</v>
      </c>
      <c r="E146" s="15">
        <v>11</v>
      </c>
      <c r="F146" s="6">
        <f>'[1]Günindi Ortaokulu'!$D$22</f>
        <v>10.032727272727273</v>
      </c>
      <c r="G146" s="6">
        <f>'[1]Günindi Ortaokulu'!$E$22</f>
        <v>1.5181818181818185</v>
      </c>
      <c r="H146" s="6">
        <f>'[1]Günindi Ortaokulu'!$F$22</f>
        <v>6.000909090909091</v>
      </c>
      <c r="I146" s="6">
        <f>'[1]Günindi Ortaokulu'!$G$22</f>
        <v>5.3372727272727296</v>
      </c>
      <c r="J146" s="6">
        <f>'[1]Günindi Ortaokulu'!$H$22</f>
        <v>3.3963636363636378</v>
      </c>
      <c r="K146" s="6">
        <f>'[1]Günindi Ortaokulu'!$I$22</f>
        <v>4.4290909090909105</v>
      </c>
      <c r="L146" s="6">
        <v>226.34</v>
      </c>
      <c r="M146" s="6">
        <v>306.36</v>
      </c>
      <c r="N146" s="6">
        <f>'[1]Günindi Ortaokulu'!$J$22</f>
        <v>17.782105263157892</v>
      </c>
      <c r="O146" s="15">
        <v>1</v>
      </c>
      <c r="P146" s="15">
        <v>2</v>
      </c>
    </row>
    <row r="147" spans="1:16" x14ac:dyDescent="0.25">
      <c r="A147" s="28"/>
      <c r="B147" s="28"/>
      <c r="C147" s="28"/>
      <c r="D147" s="8" t="s">
        <v>2</v>
      </c>
      <c r="E147" s="15">
        <v>16</v>
      </c>
      <c r="F147" s="6">
        <f>'[1]Günindi Ortaokulu'!$N$22</f>
        <v>6.795625000000002</v>
      </c>
      <c r="G147" s="6">
        <f>'[1]Günindi Ortaokulu'!$O$22</f>
        <v>1.7518750000000001</v>
      </c>
      <c r="H147" s="6">
        <f>'[1]Günindi Ortaokulu'!$P$22</f>
        <v>6.4006250000000016</v>
      </c>
      <c r="I147" s="6">
        <f>'[1]Günindi Ortaokulu'!$Q$22</f>
        <v>3.8781250000000007</v>
      </c>
      <c r="J147" s="6">
        <f>'[1]Günindi Ortaokulu'!$R$22</f>
        <v>3.0656250000000007</v>
      </c>
      <c r="K147" s="6">
        <f>'[1]Günindi Ortaokulu'!$S$22</f>
        <v>5.0243750000000009</v>
      </c>
      <c r="L147" s="6">
        <v>208.3</v>
      </c>
      <c r="M147" s="6">
        <v>311</v>
      </c>
      <c r="N147" s="6">
        <f>'[1]Günindi Ortaokulu'!$T$22</f>
        <v>22.666315789473686</v>
      </c>
      <c r="O147" s="15">
        <v>1</v>
      </c>
      <c r="P147" s="15">
        <v>1</v>
      </c>
    </row>
    <row r="148" spans="1:16" x14ac:dyDescent="0.25">
      <c r="A148" s="28"/>
      <c r="B148" s="28"/>
      <c r="C148" s="28"/>
      <c r="D148" s="8" t="s">
        <v>3</v>
      </c>
      <c r="E148" s="15">
        <v>16</v>
      </c>
      <c r="F148" s="6">
        <f>'[1]Günindi Ortaokulu'!$X$22</f>
        <v>4.0412499999999998</v>
      </c>
      <c r="G148" s="6">
        <f>'[1]Günindi Ortaokulu'!$Y$22</f>
        <v>1.8331249999999999</v>
      </c>
      <c r="H148" s="6">
        <f>'[1]Günindi Ortaokulu'!$Z$22</f>
        <v>3.875</v>
      </c>
      <c r="I148" s="6">
        <f>'[1]Günindi Ortaokulu'!$AA$22</f>
        <v>1.1868750000000001</v>
      </c>
      <c r="J148" s="6">
        <f>'[1]Günindi Ortaokulu'!$AB$22</f>
        <v>1.3131250000000003</v>
      </c>
      <c r="K148" s="6">
        <f>'[1]Günindi Ortaokulu'!$AC$22</f>
        <v>3.2287499999999998</v>
      </c>
      <c r="L148" s="6">
        <v>164.31</v>
      </c>
      <c r="M148" s="6">
        <v>388.81</v>
      </c>
      <c r="N148" s="6">
        <f>'[1]Günindi Ortaokulu'!$AD$22</f>
        <v>13.034210526315789</v>
      </c>
      <c r="O148" s="15">
        <v>1</v>
      </c>
      <c r="P148" s="15">
        <v>1</v>
      </c>
    </row>
    <row r="149" spans="1:16" x14ac:dyDescent="0.25">
      <c r="A149" s="28"/>
      <c r="B149" s="28"/>
      <c r="C149" s="28"/>
      <c r="D149" s="8" t="s">
        <v>4</v>
      </c>
      <c r="E149" s="15">
        <v>16</v>
      </c>
      <c r="F149" s="6">
        <v>4.3168750000000014</v>
      </c>
      <c r="G149" s="6">
        <v>2.0449999999999999</v>
      </c>
      <c r="H149" s="6">
        <v>4.691250000000001</v>
      </c>
      <c r="I149" s="6">
        <v>1.9418750000000007</v>
      </c>
      <c r="J149" s="6">
        <v>3.8775000000000013</v>
      </c>
      <c r="K149" s="6">
        <v>5.2312500000000011</v>
      </c>
      <c r="L149" s="6">
        <v>185.08</v>
      </c>
      <c r="M149" s="6">
        <v>257.87</v>
      </c>
      <c r="N149" s="6">
        <v>22.103750000000002</v>
      </c>
      <c r="O149" s="15"/>
      <c r="P149" s="15"/>
    </row>
    <row r="150" spans="1:16" x14ac:dyDescent="0.25">
      <c r="A150" s="28"/>
      <c r="B150" s="28"/>
      <c r="C150" s="28"/>
      <c r="D150" s="8" t="s">
        <v>49</v>
      </c>
      <c r="E150" s="15">
        <v>12</v>
      </c>
      <c r="F150" s="6">
        <v>8.58</v>
      </c>
      <c r="G150" s="6">
        <v>2.2999999999999998</v>
      </c>
      <c r="H150" s="6">
        <v>5.86</v>
      </c>
      <c r="I150" s="6">
        <v>4.3899999999999997</v>
      </c>
      <c r="J150" s="6">
        <v>3.3</v>
      </c>
      <c r="K150" s="6">
        <v>5.36</v>
      </c>
      <c r="L150" s="6">
        <v>221.57</v>
      </c>
      <c r="M150" s="6">
        <v>215.75</v>
      </c>
      <c r="N150" s="6">
        <f>SUM(F150:K150)</f>
        <v>29.79</v>
      </c>
      <c r="O150" s="15">
        <v>1</v>
      </c>
      <c r="P150" s="15">
        <v>2</v>
      </c>
    </row>
    <row r="151" spans="1:16" x14ac:dyDescent="0.25">
      <c r="A151" s="28"/>
      <c r="B151" s="28"/>
      <c r="C151" s="28"/>
      <c r="D151" s="8" t="s">
        <v>55</v>
      </c>
      <c r="E151" s="15">
        <v>12</v>
      </c>
      <c r="F151" s="16">
        <v>10.029999999999999</v>
      </c>
      <c r="G151" s="15">
        <v>2.11</v>
      </c>
      <c r="H151" s="15">
        <v>8</v>
      </c>
      <c r="I151" s="15">
        <v>3.67</v>
      </c>
      <c r="J151" s="15">
        <v>4.6900000000000004</v>
      </c>
      <c r="K151" s="15">
        <v>6.05</v>
      </c>
      <c r="L151" s="15">
        <v>242.29</v>
      </c>
      <c r="M151" s="15">
        <v>276</v>
      </c>
      <c r="N151" s="15">
        <f>SUM(F151:K151)</f>
        <v>34.550000000000004</v>
      </c>
      <c r="O151" s="15">
        <v>2</v>
      </c>
      <c r="P151" s="15">
        <v>3</v>
      </c>
    </row>
    <row r="152" spans="1:16" x14ac:dyDescent="0.25">
      <c r="A152" s="28"/>
      <c r="B152" s="28"/>
      <c r="C152" s="28"/>
      <c r="D152" s="8" t="s">
        <v>59</v>
      </c>
      <c r="E152" s="19">
        <v>14</v>
      </c>
      <c r="F152" s="19">
        <v>8.36</v>
      </c>
      <c r="G152" s="19">
        <v>2</v>
      </c>
      <c r="H152" s="19">
        <v>5.17</v>
      </c>
      <c r="I152" s="19">
        <v>4</v>
      </c>
      <c r="J152" s="19">
        <v>1.1200000000000001</v>
      </c>
      <c r="K152" s="19">
        <v>5.45</v>
      </c>
      <c r="L152" s="19"/>
      <c r="M152" s="19"/>
      <c r="N152" s="19">
        <v>26.1</v>
      </c>
      <c r="O152" s="19">
        <v>1</v>
      </c>
      <c r="P152" s="19">
        <v>2</v>
      </c>
    </row>
    <row r="153" spans="1:16" x14ac:dyDescent="0.25">
      <c r="A153" s="28"/>
      <c r="B153" s="29"/>
      <c r="C153" s="29"/>
      <c r="D153" s="8" t="s">
        <v>60</v>
      </c>
      <c r="E153" s="19">
        <v>12</v>
      </c>
      <c r="F153" s="19">
        <v>2.5499999999999998</v>
      </c>
      <c r="G153" s="19">
        <v>2.0499999999999998</v>
      </c>
      <c r="H153" s="19">
        <v>6.72</v>
      </c>
      <c r="I153" s="19">
        <v>3.31</v>
      </c>
      <c r="J153" s="19">
        <v>2.83</v>
      </c>
      <c r="K153" s="19">
        <v>4.05</v>
      </c>
      <c r="L153" s="19">
        <v>183.67</v>
      </c>
      <c r="M153" s="19">
        <v>147.41</v>
      </c>
      <c r="N153" s="19">
        <f t="shared" ref="N153" si="11">SUM(F153:K153)</f>
        <v>21.51</v>
      </c>
      <c r="O153" s="19">
        <v>1</v>
      </c>
      <c r="P153" s="19">
        <v>3</v>
      </c>
    </row>
    <row r="154" spans="1:16" x14ac:dyDescent="0.25">
      <c r="A154" s="29"/>
      <c r="B154" s="20"/>
      <c r="C154" s="20"/>
      <c r="D154" s="8" t="s">
        <v>61</v>
      </c>
      <c r="E154" s="19">
        <v>14</v>
      </c>
      <c r="F154" s="19">
        <v>7.12</v>
      </c>
      <c r="G154" s="19">
        <v>0.24</v>
      </c>
      <c r="H154" s="19">
        <v>5.17</v>
      </c>
      <c r="I154" s="19">
        <v>2.83</v>
      </c>
      <c r="J154" s="19">
        <v>2.57</v>
      </c>
      <c r="K154" s="19">
        <v>4.28</v>
      </c>
      <c r="L154" s="19"/>
      <c r="M154" s="19"/>
      <c r="N154" s="19">
        <v>22.23</v>
      </c>
      <c r="O154" s="19"/>
      <c r="P154" s="19"/>
    </row>
    <row r="155" spans="1:16" x14ac:dyDescent="0.25">
      <c r="A155" s="27" t="s">
        <v>28</v>
      </c>
      <c r="B155" s="27">
        <v>21</v>
      </c>
      <c r="C155" s="27">
        <v>21</v>
      </c>
      <c r="D155" s="8" t="s">
        <v>1</v>
      </c>
      <c r="E155" s="15">
        <v>19</v>
      </c>
      <c r="F155" s="6">
        <f>'[1]Harakani İmam Hatip Ortaokulu'!$D$26</f>
        <v>13.178947368421051</v>
      </c>
      <c r="G155" s="6">
        <f>'[1]Harakani İmam Hatip Ortaokulu'!$E$26</f>
        <v>4.7926315789473692</v>
      </c>
      <c r="H155" s="6">
        <f>'[1]Harakani İmam Hatip Ortaokulu'!$F$26</f>
        <v>7.8273684210526318</v>
      </c>
      <c r="I155" s="6">
        <f>'[1]Harakani İmam Hatip Ortaokulu'!$G$26</f>
        <v>6.5115789473684229</v>
      </c>
      <c r="J155" s="6">
        <f>'[1]Harakani İmam Hatip Ortaokulu'!$H$26</f>
        <v>2.9157894736842125</v>
      </c>
      <c r="K155" s="6">
        <f>'[1]Harakani İmam Hatip Ortaokulu'!$I$26</f>
        <v>6.0910526315789495</v>
      </c>
      <c r="L155" s="6">
        <v>277.69</v>
      </c>
      <c r="M155" s="6">
        <v>221.26</v>
      </c>
      <c r="N155" s="6">
        <f>'[1]Harakani İmam Hatip Ortaokulu'!$J$26</f>
        <v>34.131739130434795</v>
      </c>
      <c r="O155" s="15">
        <v>6</v>
      </c>
      <c r="P155" s="15">
        <v>7</v>
      </c>
    </row>
    <row r="156" spans="1:16" x14ac:dyDescent="0.25">
      <c r="A156" s="28"/>
      <c r="B156" s="28"/>
      <c r="C156" s="28"/>
      <c r="D156" s="8" t="s">
        <v>2</v>
      </c>
      <c r="E156" s="15">
        <v>19</v>
      </c>
      <c r="F156" s="6">
        <f>'[1]Harakani İmam Hatip Ortaokulu'!$N$26</f>
        <v>10.03894736842105</v>
      </c>
      <c r="G156" s="6">
        <f>'[1]Harakani İmam Hatip Ortaokulu'!$O$26</f>
        <v>2.7578947368421072</v>
      </c>
      <c r="H156" s="6">
        <f>'[1]Harakani İmam Hatip Ortaokulu'!$P$26</f>
        <v>8.1784210526315793</v>
      </c>
      <c r="I156" s="6">
        <f>'[1]Harakani İmam Hatip Ortaokulu'!$Q$26</f>
        <v>4.1426315789473698</v>
      </c>
      <c r="J156" s="6">
        <f>'[1]Harakani İmam Hatip Ortaokulu'!$R$26</f>
        <v>2.3894736842105275</v>
      </c>
      <c r="K156" s="6">
        <f>'[1]Harakani İmam Hatip Ortaokulu'!$S$26</f>
        <v>6.4068421052631592</v>
      </c>
      <c r="L156" s="6">
        <v>234.44</v>
      </c>
      <c r="M156" s="6">
        <v>248.42</v>
      </c>
      <c r="N156" s="6">
        <f>'[1]Harakani İmam Hatip Ortaokulu'!$T$26</f>
        <v>28.01608695652174</v>
      </c>
      <c r="O156" s="15">
        <v>4</v>
      </c>
      <c r="P156" s="15">
        <v>5</v>
      </c>
    </row>
    <row r="157" spans="1:16" x14ac:dyDescent="0.25">
      <c r="A157" s="28"/>
      <c r="B157" s="28"/>
      <c r="C157" s="28"/>
      <c r="D157" s="8" t="s">
        <v>3</v>
      </c>
      <c r="E157" s="15">
        <v>18</v>
      </c>
      <c r="F157" s="6">
        <f>'[1]Harakani İmam Hatip Ortaokulu'!$X$26</f>
        <v>9.3338888888888878</v>
      </c>
      <c r="G157" s="6">
        <f>'[1]Harakani İmam Hatip Ortaokulu'!$Y$26</f>
        <v>1.8894444444444447</v>
      </c>
      <c r="H157" s="6">
        <f>'[1]Harakani İmam Hatip Ortaokulu'!$Z$26</f>
        <v>8.3705555555555566</v>
      </c>
      <c r="I157" s="6">
        <f>'[1]Harakani İmam Hatip Ortaokulu'!$AA$26</f>
        <v>3.5011111111111117</v>
      </c>
      <c r="J157" s="6">
        <f>'[1]Harakani İmam Hatip Ortaokulu'!$AB$26</f>
        <v>0.51777777777777778</v>
      </c>
      <c r="K157" s="6">
        <f>'[1]Harakani İmam Hatip Ortaokulu'!$AC$26</f>
        <v>6.7033333333333331</v>
      </c>
      <c r="L157" s="6">
        <v>224.68</v>
      </c>
      <c r="M157" s="6">
        <v>214.44</v>
      </c>
      <c r="N157" s="6">
        <f>'[1]Harakani İmam Hatip Ortaokulu'!$AD$26</f>
        <v>23.725652173913041</v>
      </c>
      <c r="O157" s="15">
        <v>4</v>
      </c>
      <c r="P157" s="15">
        <v>7</v>
      </c>
    </row>
    <row r="158" spans="1:16" x14ac:dyDescent="0.25">
      <c r="A158" s="28"/>
      <c r="B158" s="28"/>
      <c r="C158" s="28"/>
      <c r="D158" s="8" t="s">
        <v>4</v>
      </c>
      <c r="E158" s="15">
        <v>17</v>
      </c>
      <c r="F158" s="10">
        <v>6.0603195978312243</v>
      </c>
      <c r="G158" s="10">
        <v>2.0897711389355274</v>
      </c>
      <c r="H158" s="10">
        <v>4.301099164900319</v>
      </c>
      <c r="I158" s="10">
        <v>2.3345933449952421</v>
      </c>
      <c r="J158" s="10">
        <v>2.1405860791407689</v>
      </c>
      <c r="K158" s="10">
        <v>4.9899905150176291</v>
      </c>
      <c r="L158" s="10">
        <v>21.744025815739576</v>
      </c>
      <c r="M158" s="6"/>
      <c r="N158" s="10">
        <v>21.744025815739576</v>
      </c>
      <c r="O158" s="15"/>
      <c r="P158" s="15"/>
    </row>
    <row r="159" spans="1:16" x14ac:dyDescent="0.25">
      <c r="A159" s="28"/>
      <c r="B159" s="28"/>
      <c r="C159" s="28"/>
      <c r="D159" s="8" t="s">
        <v>49</v>
      </c>
      <c r="E159" s="15">
        <v>19</v>
      </c>
      <c r="F159" s="6">
        <v>10.3</v>
      </c>
      <c r="G159" s="6">
        <v>0.24</v>
      </c>
      <c r="H159" s="6">
        <v>0.87</v>
      </c>
      <c r="I159" s="6">
        <v>0.21</v>
      </c>
      <c r="J159" s="6">
        <v>0.66</v>
      </c>
      <c r="K159" s="6">
        <v>0.45</v>
      </c>
      <c r="L159" s="6">
        <v>166.98</v>
      </c>
      <c r="M159" s="6">
        <v>354.84</v>
      </c>
      <c r="N159" s="6">
        <f>SUM(F159:K159)</f>
        <v>12.73</v>
      </c>
      <c r="O159" s="15">
        <v>1</v>
      </c>
      <c r="P159" s="15">
        <v>1</v>
      </c>
    </row>
    <row r="160" spans="1:16" x14ac:dyDescent="0.25">
      <c r="A160" s="28"/>
      <c r="B160" s="28"/>
      <c r="C160" s="28"/>
      <c r="D160" s="8" t="s">
        <v>55</v>
      </c>
      <c r="E160" s="15">
        <v>20</v>
      </c>
      <c r="F160" s="15">
        <v>11.78</v>
      </c>
      <c r="G160" s="15">
        <v>2.35</v>
      </c>
      <c r="H160" s="15">
        <v>7.5</v>
      </c>
      <c r="I160" s="15">
        <v>4.5</v>
      </c>
      <c r="J160" s="15">
        <v>2.0499999999999998</v>
      </c>
      <c r="K160" s="15">
        <v>6.62</v>
      </c>
      <c r="L160" s="15">
        <v>248.16</v>
      </c>
      <c r="M160" s="15">
        <v>249</v>
      </c>
      <c r="N160" s="15">
        <f>SUM(F160:K160)</f>
        <v>34.799999999999997</v>
      </c>
      <c r="O160" s="15">
        <v>2</v>
      </c>
      <c r="P160" s="15">
        <v>4</v>
      </c>
    </row>
    <row r="161" spans="1:16" x14ac:dyDescent="0.25">
      <c r="A161" s="28"/>
      <c r="B161" s="28"/>
      <c r="C161" s="28"/>
      <c r="D161" s="8" t="s">
        <v>59</v>
      </c>
      <c r="E161" s="19">
        <v>20</v>
      </c>
      <c r="F161" s="19">
        <v>9.92</v>
      </c>
      <c r="G161" s="19">
        <v>3.75</v>
      </c>
      <c r="H161" s="19">
        <v>8.25</v>
      </c>
      <c r="I161" s="19">
        <v>5.13</v>
      </c>
      <c r="J161" s="19">
        <v>1.46</v>
      </c>
      <c r="K161" s="19">
        <v>7.58</v>
      </c>
      <c r="L161" s="19"/>
      <c r="M161" s="19"/>
      <c r="N161" s="19">
        <v>36.090000000000003</v>
      </c>
      <c r="O161" s="19">
        <v>4</v>
      </c>
      <c r="P161" s="19">
        <v>4</v>
      </c>
    </row>
    <row r="162" spans="1:16" x14ac:dyDescent="0.25">
      <c r="A162" s="28"/>
      <c r="B162" s="29"/>
      <c r="C162" s="29"/>
      <c r="D162" s="8" t="s">
        <v>60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x14ac:dyDescent="0.25">
      <c r="A163" s="29"/>
      <c r="B163" s="20"/>
      <c r="C163" s="20"/>
      <c r="D163" s="8" t="s">
        <v>61</v>
      </c>
      <c r="E163" s="15">
        <v>18</v>
      </c>
      <c r="F163" s="15">
        <v>4.29</v>
      </c>
      <c r="G163" s="15">
        <v>2.94</v>
      </c>
      <c r="H163" s="15">
        <v>6.76</v>
      </c>
      <c r="I163" s="15">
        <v>1.55</v>
      </c>
      <c r="J163" s="15">
        <v>1.68</v>
      </c>
      <c r="K163" s="15">
        <v>3.05</v>
      </c>
      <c r="L163" s="15"/>
      <c r="M163" s="15"/>
      <c r="N163" s="15">
        <v>20.3</v>
      </c>
      <c r="O163" s="15">
        <v>1</v>
      </c>
      <c r="P163" s="15">
        <v>2</v>
      </c>
    </row>
    <row r="164" spans="1:16" x14ac:dyDescent="0.25">
      <c r="A164" s="27" t="s">
        <v>29</v>
      </c>
      <c r="B164" s="27">
        <v>17</v>
      </c>
      <c r="C164" s="27">
        <v>17</v>
      </c>
      <c r="D164" s="8" t="s">
        <v>1</v>
      </c>
      <c r="E164" s="15">
        <v>10</v>
      </c>
      <c r="F164" s="6">
        <f>'[1]İzzet Aras Ortaokulu'!$D$16</f>
        <v>13.004000000000001</v>
      </c>
      <c r="G164" s="6">
        <f>'[1]İzzet Aras Ortaokulu'!$E$16</f>
        <v>5.1020000000000003</v>
      </c>
      <c r="H164" s="6">
        <f>'[1]İzzet Aras Ortaokulu'!$F$16</f>
        <v>6.6370000000000005</v>
      </c>
      <c r="I164" s="6">
        <f>'[1]İzzet Aras Ortaokulu'!$G$16</f>
        <v>6.9700000000000006</v>
      </c>
      <c r="J164" s="6">
        <f>'[1]İzzet Aras Ortaokulu'!$H$16</f>
        <v>7.8700000000000019</v>
      </c>
      <c r="K164" s="6">
        <f>'[1]İzzet Aras Ortaokulu'!$I$16</f>
        <v>6.9370000000000021</v>
      </c>
      <c r="L164" s="6">
        <v>287.49</v>
      </c>
      <c r="M164" s="6">
        <v>142.9</v>
      </c>
      <c r="N164" s="6">
        <f>'[1]İzzet Aras Ortaokulu'!$J$16</f>
        <v>35.784615384615378</v>
      </c>
      <c r="O164" s="15">
        <v>1</v>
      </c>
      <c r="P164" s="15">
        <v>3</v>
      </c>
    </row>
    <row r="165" spans="1:16" x14ac:dyDescent="0.25">
      <c r="A165" s="28"/>
      <c r="B165" s="28"/>
      <c r="C165" s="28"/>
      <c r="D165" s="8" t="s">
        <v>2</v>
      </c>
      <c r="E165" s="15">
        <v>8</v>
      </c>
      <c r="F165" s="6">
        <f>'[1]İzzet Aras Ortaokulu'!$N$16</f>
        <v>6.7962500000000006</v>
      </c>
      <c r="G165" s="6">
        <f>'[1]İzzet Aras Ortaokulu'!$O$16</f>
        <v>1.9624999999999999</v>
      </c>
      <c r="H165" s="6">
        <f>'[1]İzzet Aras Ortaokulu'!$P$16</f>
        <v>4.5037500000000001</v>
      </c>
      <c r="I165" s="6">
        <f>'[1]İzzet Aras Ortaokulu'!$Q$16</f>
        <v>2.2124999999999999</v>
      </c>
      <c r="J165" s="6">
        <f>'[1]İzzet Aras Ortaokulu'!$R$16</f>
        <v>2.5037499999999997</v>
      </c>
      <c r="K165" s="6">
        <f>'[1]İzzet Aras Ortaokulu'!$S$16</f>
        <v>5.7112499999999997</v>
      </c>
      <c r="L165" s="6">
        <v>196.08</v>
      </c>
      <c r="M165" s="6">
        <v>341.63</v>
      </c>
      <c r="N165" s="6">
        <f>'[1]İzzet Aras Ortaokulu'!$T$16</f>
        <v>14.578461538461539</v>
      </c>
      <c r="O165" s="12">
        <v>0</v>
      </c>
      <c r="P165" s="15">
        <v>1</v>
      </c>
    </row>
    <row r="166" spans="1:16" x14ac:dyDescent="0.25">
      <c r="A166" s="28"/>
      <c r="B166" s="28"/>
      <c r="C166" s="28"/>
      <c r="D166" s="8" t="s">
        <v>3</v>
      </c>
      <c r="E166" s="15">
        <v>12</v>
      </c>
      <c r="F166" s="6">
        <f>'[1]İzzet Aras Ortaokulu'!$X$16</f>
        <v>9.5566666666666666</v>
      </c>
      <c r="G166" s="6">
        <f>'[1]İzzet Aras Ortaokulu'!$Y$16</f>
        <v>1.7783333333333335</v>
      </c>
      <c r="H166" s="6">
        <f>'[1]İzzet Aras Ortaokulu'!$Z$16</f>
        <v>2.6391666666666667</v>
      </c>
      <c r="I166" s="6">
        <f>'[1]İzzet Aras Ortaokulu'!$AA$16</f>
        <v>2.6675000000000004</v>
      </c>
      <c r="J166" s="6">
        <f>'[1]İzzet Aras Ortaokulu'!$AB$16</f>
        <v>1.7208333333333332</v>
      </c>
      <c r="K166" s="6">
        <f>'[1]İzzet Aras Ortaokulu'!$AC$16</f>
        <v>5.0549999999999997</v>
      </c>
      <c r="L166" s="6">
        <v>191.16</v>
      </c>
      <c r="M166" s="6">
        <v>299.25</v>
      </c>
      <c r="N166" s="6">
        <f>'[1]İzzet Aras Ortaokulu'!$AD$16</f>
        <v>21.616153846153846</v>
      </c>
      <c r="O166" s="15">
        <v>1</v>
      </c>
      <c r="P166" s="15">
        <v>2</v>
      </c>
    </row>
    <row r="167" spans="1:16" x14ac:dyDescent="0.25">
      <c r="A167" s="28"/>
      <c r="B167" s="28"/>
      <c r="C167" s="28"/>
      <c r="D167" s="8" t="s">
        <v>4</v>
      </c>
      <c r="E167" s="15">
        <v>9</v>
      </c>
      <c r="F167" s="10">
        <v>5.8204189360463356</v>
      </c>
      <c r="G167" s="10">
        <v>1.4783505357295865</v>
      </c>
      <c r="H167" s="10">
        <v>3.9900885929690815</v>
      </c>
      <c r="I167" s="10">
        <v>2.2325632147908148</v>
      </c>
      <c r="J167" s="10">
        <v>1.8139613361419333</v>
      </c>
      <c r="K167" s="10">
        <v>4.4799874125509724</v>
      </c>
      <c r="L167" s="10">
        <v>19.764453157182022</v>
      </c>
      <c r="M167" s="6">
        <v>105.33</v>
      </c>
      <c r="N167" s="10">
        <v>19.764453157182022</v>
      </c>
      <c r="O167" s="15"/>
      <c r="P167" s="15"/>
    </row>
    <row r="168" spans="1:16" x14ac:dyDescent="0.25">
      <c r="A168" s="28"/>
      <c r="B168" s="28"/>
      <c r="C168" s="28"/>
      <c r="D168" s="8" t="s">
        <v>49</v>
      </c>
      <c r="E168" s="15">
        <v>9</v>
      </c>
      <c r="F168" s="6">
        <v>9.85</v>
      </c>
      <c r="G168" s="6">
        <v>2.15</v>
      </c>
      <c r="H168" s="6">
        <v>5.44</v>
      </c>
      <c r="I168" s="6">
        <v>5.59</v>
      </c>
      <c r="J168" s="6">
        <v>1.85</v>
      </c>
      <c r="K168" s="6">
        <v>6.18</v>
      </c>
      <c r="L168" s="6">
        <v>226.97</v>
      </c>
      <c r="M168" s="6">
        <v>203.11</v>
      </c>
      <c r="N168" s="6">
        <f>SUM(F168:K168)</f>
        <v>31.060000000000002</v>
      </c>
      <c r="O168" s="15">
        <v>2</v>
      </c>
      <c r="P168" s="15">
        <v>2</v>
      </c>
    </row>
    <row r="169" spans="1:16" x14ac:dyDescent="0.25">
      <c r="A169" s="28"/>
      <c r="B169" s="28"/>
      <c r="C169" s="28"/>
      <c r="D169" s="8" t="s">
        <v>55</v>
      </c>
      <c r="E169" s="15">
        <v>10</v>
      </c>
      <c r="F169" s="15">
        <v>11.27</v>
      </c>
      <c r="G169" s="15">
        <v>2.5</v>
      </c>
      <c r="H169" s="15">
        <v>4.53</v>
      </c>
      <c r="I169" s="15">
        <v>4.33</v>
      </c>
      <c r="J169" s="15">
        <v>5.83</v>
      </c>
      <c r="K169" s="15">
        <v>7.5</v>
      </c>
      <c r="L169" s="15">
        <v>241.89</v>
      </c>
      <c r="M169" s="15">
        <v>268</v>
      </c>
      <c r="N169" s="15">
        <f>SUM(F169:K169)</f>
        <v>35.96</v>
      </c>
      <c r="O169" s="15">
        <v>1</v>
      </c>
      <c r="P169" s="15">
        <v>3</v>
      </c>
    </row>
    <row r="170" spans="1:16" x14ac:dyDescent="0.25">
      <c r="A170" s="28"/>
      <c r="B170" s="28"/>
      <c r="C170" s="28"/>
      <c r="D170" s="8" t="s">
        <v>59</v>
      </c>
      <c r="E170" s="19">
        <v>12</v>
      </c>
      <c r="F170" s="19">
        <v>7.78</v>
      </c>
      <c r="G170" s="19">
        <v>2.42</v>
      </c>
      <c r="H170" s="19">
        <v>3.42</v>
      </c>
      <c r="I170" s="19">
        <v>3.31</v>
      </c>
      <c r="J170" s="19">
        <v>1.5</v>
      </c>
      <c r="K170" s="19">
        <v>5.25</v>
      </c>
      <c r="L170" s="19"/>
      <c r="M170" s="19"/>
      <c r="N170" s="19">
        <v>23.68</v>
      </c>
      <c r="O170" s="19">
        <v>1</v>
      </c>
      <c r="P170" s="19">
        <v>1</v>
      </c>
    </row>
    <row r="171" spans="1:16" x14ac:dyDescent="0.25">
      <c r="A171" s="28"/>
      <c r="B171" s="29"/>
      <c r="C171" s="29"/>
      <c r="D171" s="8" t="s">
        <v>60</v>
      </c>
      <c r="E171" s="19">
        <v>10</v>
      </c>
      <c r="F171" s="19">
        <v>5.73</v>
      </c>
      <c r="G171" s="19">
        <v>3.8</v>
      </c>
      <c r="H171" s="19">
        <v>9.4</v>
      </c>
      <c r="I171" s="19">
        <v>4.03</v>
      </c>
      <c r="J171" s="19">
        <v>1.97</v>
      </c>
      <c r="K171" s="19">
        <v>5.17</v>
      </c>
      <c r="L171" s="19">
        <v>227.35</v>
      </c>
      <c r="M171" s="19">
        <v>89.7</v>
      </c>
      <c r="N171" s="19">
        <f t="shared" ref="N171" si="12">SUM(F171:K171)</f>
        <v>30.1</v>
      </c>
      <c r="O171" s="19">
        <v>5</v>
      </c>
      <c r="P171" s="19">
        <v>5</v>
      </c>
    </row>
    <row r="172" spans="1:16" x14ac:dyDescent="0.25">
      <c r="A172" s="29"/>
      <c r="B172" s="20"/>
      <c r="C172" s="20"/>
      <c r="D172" s="8" t="s">
        <v>61</v>
      </c>
      <c r="E172" s="19">
        <v>10</v>
      </c>
      <c r="F172" s="19">
        <v>1.9</v>
      </c>
      <c r="G172" s="19">
        <v>1.83</v>
      </c>
      <c r="H172" s="19">
        <v>3.4</v>
      </c>
      <c r="I172" s="19">
        <v>1.23</v>
      </c>
      <c r="J172" s="19">
        <v>1.3</v>
      </c>
      <c r="K172" s="19">
        <v>1.96</v>
      </c>
      <c r="L172" s="19"/>
      <c r="M172" s="19"/>
      <c r="N172" s="19">
        <v>11.64</v>
      </c>
      <c r="O172" s="19"/>
      <c r="P172" s="19"/>
    </row>
    <row r="173" spans="1:16" x14ac:dyDescent="0.25">
      <c r="A173" s="27" t="s">
        <v>30</v>
      </c>
      <c r="B173" s="27">
        <v>95</v>
      </c>
      <c r="C173" s="27">
        <v>95</v>
      </c>
      <c r="D173" s="8" t="s">
        <v>1</v>
      </c>
      <c r="E173" s="15">
        <v>52</v>
      </c>
      <c r="F173" s="6">
        <f>'[1]Kağızman YBO'!$D$60</f>
        <v>9.6317307692307672</v>
      </c>
      <c r="G173" s="6">
        <f>'[1]Kağızman YBO'!$E$60</f>
        <v>1.201538461538463</v>
      </c>
      <c r="H173" s="6">
        <f>'[1]Kağızman YBO'!$F$60</f>
        <v>3.4651923076923059</v>
      </c>
      <c r="I173" s="6">
        <f>'[1]Kağızman YBO'!$G$60</f>
        <v>4.2538461538461538</v>
      </c>
      <c r="J173" s="6">
        <f>'[1]Kağızman YBO'!$H$60</f>
        <v>1.9394230769230785</v>
      </c>
      <c r="K173" s="6">
        <f>'[1]Kağızman YBO'!$I$60</f>
        <v>5.4519230769230766</v>
      </c>
      <c r="L173" s="6">
        <v>205.57</v>
      </c>
      <c r="M173" s="6">
        <v>344.83</v>
      </c>
      <c r="N173" s="6">
        <f>'[1]Kağızman YBO'!$J$60</f>
        <v>23.667894736842104</v>
      </c>
      <c r="O173" s="15">
        <v>1</v>
      </c>
      <c r="P173" s="15">
        <v>3</v>
      </c>
    </row>
    <row r="174" spans="1:16" x14ac:dyDescent="0.25">
      <c r="A174" s="28"/>
      <c r="B174" s="28"/>
      <c r="C174" s="28"/>
      <c r="D174" s="8" t="s">
        <v>2</v>
      </c>
      <c r="E174" s="15">
        <v>21</v>
      </c>
      <c r="F174" s="6">
        <f>'[1]Kağızman YBO'!$N$60</f>
        <v>13.828095238095237</v>
      </c>
      <c r="G174" s="6">
        <f>'[1]Kağızman YBO'!$O$60</f>
        <v>1.2414285714285715</v>
      </c>
      <c r="H174" s="6">
        <f>'[1]Kağızman YBO'!$P$60</f>
        <v>6.9400000000000022</v>
      </c>
      <c r="I174" s="6">
        <f>'[1]Kağızman YBO'!$Q$60</f>
        <v>4.8919047619047626</v>
      </c>
      <c r="J174" s="6">
        <f>'[1]Kağızman YBO'!$R$60</f>
        <v>2.7809523809523817</v>
      </c>
      <c r="K174" s="6">
        <f>'[1]Kağızman YBO'!$S$60</f>
        <v>7.8447619047619037</v>
      </c>
      <c r="L174" s="6">
        <v>255.78</v>
      </c>
      <c r="M174" s="6">
        <v>156.94999999999999</v>
      </c>
      <c r="N174" s="6">
        <f>'[1]Kağızman YBO'!$T$60</f>
        <v>13.825789473684207</v>
      </c>
      <c r="O174" s="15">
        <v>1</v>
      </c>
      <c r="P174" s="15">
        <v>4</v>
      </c>
    </row>
    <row r="175" spans="1:16" x14ac:dyDescent="0.25">
      <c r="A175" s="28"/>
      <c r="B175" s="28"/>
      <c r="C175" s="28"/>
      <c r="D175" s="8" t="s">
        <v>3</v>
      </c>
      <c r="E175" s="15">
        <v>39</v>
      </c>
      <c r="F175" s="6">
        <f>'[1]Kağızman YBO'!$X$60</f>
        <v>6.324871794871795</v>
      </c>
      <c r="G175" s="6">
        <f>'[1]Kağızman YBO'!$Y$60</f>
        <v>0.27358974358974347</v>
      </c>
      <c r="H175" s="6">
        <f>'[1]Kağızman YBO'!$Z$60</f>
        <v>3.2484615384615387</v>
      </c>
      <c r="I175" s="6">
        <f>'[1]Kağızman YBO'!$AA$60</f>
        <v>2.5892307692307694</v>
      </c>
      <c r="J175" s="6">
        <f>'[1]Kağızman YBO'!$AB$60</f>
        <v>0.61538461538461553</v>
      </c>
      <c r="K175" s="6">
        <f>'[1]Kağızman YBO'!$AC$60</f>
        <v>6.0594871794871796</v>
      </c>
      <c r="L175" s="6">
        <v>167.76</v>
      </c>
      <c r="M175" s="6">
        <v>361.72</v>
      </c>
      <c r="N175" s="6">
        <f>'[1]Kağızman YBO'!$AD$60</f>
        <v>13.075964912280703</v>
      </c>
      <c r="O175" s="12">
        <v>0</v>
      </c>
      <c r="P175" s="15">
        <v>2</v>
      </c>
    </row>
    <row r="176" spans="1:16" x14ac:dyDescent="0.25">
      <c r="A176" s="28"/>
      <c r="B176" s="28"/>
      <c r="C176" s="28"/>
      <c r="D176" s="8" t="s">
        <v>4</v>
      </c>
      <c r="E176" s="15">
        <v>8</v>
      </c>
      <c r="F176" s="6">
        <v>10.71</v>
      </c>
      <c r="G176" s="6">
        <v>4.7525000000000004</v>
      </c>
      <c r="H176" s="6">
        <v>4.7537500000000001</v>
      </c>
      <c r="I176" s="6">
        <v>4.42</v>
      </c>
      <c r="J176" s="6">
        <v>2.0050000000000003</v>
      </c>
      <c r="K176" s="6">
        <v>5.92</v>
      </c>
      <c r="L176" s="6">
        <v>240.38</v>
      </c>
      <c r="M176" s="6">
        <v>154.12</v>
      </c>
      <c r="N176" s="6">
        <v>32.561250000000001</v>
      </c>
      <c r="O176" s="15"/>
      <c r="P176" s="15"/>
    </row>
    <row r="177" spans="1:16" x14ac:dyDescent="0.25">
      <c r="A177" s="28"/>
      <c r="B177" s="28"/>
      <c r="C177" s="28"/>
      <c r="D177" s="8" t="s">
        <v>49</v>
      </c>
      <c r="E177" s="15">
        <v>17</v>
      </c>
      <c r="F177" s="6">
        <v>9.19</v>
      </c>
      <c r="G177" s="6">
        <v>1.27</v>
      </c>
      <c r="H177" s="6">
        <v>4.59</v>
      </c>
      <c r="I177" s="6">
        <v>6.23</v>
      </c>
      <c r="J177" s="6">
        <v>1.43</v>
      </c>
      <c r="K177" s="6">
        <v>6.7</v>
      </c>
      <c r="L177" s="6">
        <v>215.59</v>
      </c>
      <c r="M177" s="6">
        <v>213.64</v>
      </c>
      <c r="N177" s="6">
        <f>SUM(F177:K177)</f>
        <v>29.41</v>
      </c>
      <c r="O177" s="12">
        <v>0</v>
      </c>
      <c r="P177" s="12">
        <v>0</v>
      </c>
    </row>
    <row r="178" spans="1:16" x14ac:dyDescent="0.25">
      <c r="A178" s="28"/>
      <c r="B178" s="28"/>
      <c r="C178" s="28"/>
      <c r="D178" s="8" t="s">
        <v>55</v>
      </c>
      <c r="E178" s="15"/>
      <c r="F178" s="6"/>
      <c r="G178" s="6"/>
      <c r="H178" s="6"/>
      <c r="I178" s="6"/>
      <c r="J178" s="6"/>
      <c r="K178" s="6"/>
      <c r="L178" s="6"/>
      <c r="M178" s="6"/>
      <c r="N178" s="6"/>
      <c r="O178" s="12"/>
      <c r="P178" s="12"/>
    </row>
    <row r="179" spans="1:16" x14ac:dyDescent="0.25">
      <c r="A179" s="28"/>
      <c r="B179" s="28"/>
      <c r="C179" s="28"/>
      <c r="D179" s="8" t="s">
        <v>59</v>
      </c>
      <c r="E179" s="19">
        <v>55</v>
      </c>
      <c r="F179" s="19">
        <v>4.7300000000000004</v>
      </c>
      <c r="G179" s="19">
        <v>0.76</v>
      </c>
      <c r="H179" s="19">
        <v>2.75</v>
      </c>
      <c r="I179" s="19">
        <v>3.03</v>
      </c>
      <c r="J179" s="19">
        <v>0.31</v>
      </c>
      <c r="K179" s="19">
        <v>4.04</v>
      </c>
      <c r="L179" s="19"/>
      <c r="M179" s="19"/>
      <c r="N179" s="19">
        <v>15.62</v>
      </c>
      <c r="O179" s="2"/>
      <c r="P179" s="19">
        <v>1</v>
      </c>
    </row>
    <row r="180" spans="1:16" x14ac:dyDescent="0.25">
      <c r="A180" s="28"/>
      <c r="B180" s="29"/>
      <c r="C180" s="29"/>
      <c r="D180" s="8" t="s">
        <v>60</v>
      </c>
      <c r="E180" s="15"/>
      <c r="F180" s="6"/>
      <c r="G180" s="6"/>
      <c r="H180" s="6"/>
      <c r="I180" s="6"/>
      <c r="J180" s="6"/>
      <c r="K180" s="6"/>
      <c r="L180" s="6"/>
      <c r="M180" s="6"/>
      <c r="N180" s="6"/>
      <c r="O180" s="12"/>
      <c r="P180" s="12"/>
    </row>
    <row r="181" spans="1:16" x14ac:dyDescent="0.25">
      <c r="A181" s="29"/>
      <c r="B181" s="20"/>
      <c r="C181" s="20"/>
      <c r="D181" s="8" t="s">
        <v>61</v>
      </c>
      <c r="E181" s="15">
        <v>30</v>
      </c>
      <c r="F181" s="6">
        <v>9.24</v>
      </c>
      <c r="G181" s="6">
        <v>0.93</v>
      </c>
      <c r="H181" s="6">
        <v>6.1</v>
      </c>
      <c r="I181" s="6">
        <v>4.3</v>
      </c>
      <c r="J181" s="6">
        <v>3.34</v>
      </c>
      <c r="K181" s="6">
        <v>6.98</v>
      </c>
      <c r="L181" s="6"/>
      <c r="M181" s="6"/>
      <c r="N181" s="6">
        <v>30.91</v>
      </c>
      <c r="O181" s="14">
        <v>2</v>
      </c>
      <c r="P181" s="14">
        <v>6</v>
      </c>
    </row>
    <row r="182" spans="1:16" x14ac:dyDescent="0.25">
      <c r="A182" s="27" t="s">
        <v>31</v>
      </c>
      <c r="B182" s="27">
        <v>120</v>
      </c>
      <c r="C182" s="27">
        <v>120</v>
      </c>
      <c r="D182" s="8" t="s">
        <v>1</v>
      </c>
      <c r="E182" s="15">
        <v>74</v>
      </c>
      <c r="F182" s="6">
        <f>'[1]Kazım Karabekir Ortaokulu'!$D$121</f>
        <v>13.477027027027027</v>
      </c>
      <c r="G182" s="6">
        <f>'[1]Kazım Karabekir Ortaokulu'!$E$121</f>
        <v>4.3416216216216164</v>
      </c>
      <c r="H182" s="6">
        <f>'[1]Kazım Karabekir Ortaokulu'!$F$121</f>
        <v>8.1120270270270254</v>
      </c>
      <c r="I182" s="6">
        <f>'[1]Kazım Karabekir Ortaokulu'!$G$121</f>
        <v>6.5482432432432418</v>
      </c>
      <c r="J182" s="6">
        <f>'[1]Kazım Karabekir Ortaokulu'!$H$121</f>
        <v>5.5618918918918911</v>
      </c>
      <c r="K182" s="6">
        <f>'[1]Kazım Karabekir Ortaokulu'!$I$121</f>
        <v>7.3810810810810814</v>
      </c>
      <c r="L182" s="6">
        <v>287.48</v>
      </c>
      <c r="M182" s="6">
        <v>175.68</v>
      </c>
      <c r="N182" s="6">
        <f>'[1]Kazım Karabekir Ortaokulu'!$J$121</f>
        <v>28.48491525423729</v>
      </c>
      <c r="O182" s="15">
        <v>17</v>
      </c>
      <c r="P182" s="15">
        <v>29</v>
      </c>
    </row>
    <row r="183" spans="1:16" x14ac:dyDescent="0.25">
      <c r="A183" s="28"/>
      <c r="B183" s="28"/>
      <c r="C183" s="28"/>
      <c r="D183" s="8" t="s">
        <v>2</v>
      </c>
      <c r="E183" s="15">
        <v>76</v>
      </c>
      <c r="F183" s="6">
        <f>'[1]Kazım Karabekir Ortaokulu'!$N$121</f>
        <v>11.314605263157896</v>
      </c>
      <c r="G183" s="6">
        <f>'[1]Kazım Karabekir Ortaokulu'!$O$121</f>
        <v>4.1828947368421048</v>
      </c>
      <c r="H183" s="6">
        <f>'[1]Kazım Karabekir Ortaokulu'!$P$121</f>
        <v>8.2136842105263153</v>
      </c>
      <c r="I183" s="6">
        <f>'[1]Kazım Karabekir Ortaokulu'!$Q$121</f>
        <v>5.2055263157894691</v>
      </c>
      <c r="J183" s="6">
        <f>'[1]Kazım Karabekir Ortaokulu'!$R$121</f>
        <v>3.2884210526315774</v>
      </c>
      <c r="K183" s="6">
        <f>'[1]Kazım Karabekir Ortaokulu'!$S$121</f>
        <v>7.3407894736842101</v>
      </c>
      <c r="L183" s="6">
        <v>265.95</v>
      </c>
      <c r="M183" s="6">
        <v>166.84</v>
      </c>
      <c r="N183" s="6">
        <f>'[1]Kazım Karabekir Ortaokulu'!$T$121</f>
        <v>25.470254237288138</v>
      </c>
      <c r="O183" s="15">
        <v>19</v>
      </c>
      <c r="P183" s="15">
        <v>28</v>
      </c>
    </row>
    <row r="184" spans="1:16" x14ac:dyDescent="0.25">
      <c r="A184" s="28"/>
      <c r="B184" s="28"/>
      <c r="C184" s="28"/>
      <c r="D184" s="8" t="s">
        <v>3</v>
      </c>
      <c r="E184" s="15">
        <v>113</v>
      </c>
      <c r="F184" s="6">
        <f>'[1]Kazım Karabekir Ortaokulu'!$X$121</f>
        <v>8.7814159292035416</v>
      </c>
      <c r="G184" s="6">
        <f>'[1]Kazım Karabekir Ortaokulu'!$Y$121</f>
        <v>1.9469911504424775</v>
      </c>
      <c r="H184" s="6">
        <f>'[1]Kazım Karabekir Ortaokulu'!$Z$121</f>
        <v>6.7817699115044254</v>
      </c>
      <c r="I184" s="6">
        <f>'[1]Kazım Karabekir Ortaokulu'!$AA$121</f>
        <v>3.0592035398230104</v>
      </c>
      <c r="J184" s="6">
        <f>'[1]Kazım Karabekir Ortaokulu'!$AB$121</f>
        <v>1.6780530973451335</v>
      </c>
      <c r="K184" s="6">
        <f>'[1]Kazım Karabekir Ortaokulu'!$AC$121</f>
        <v>5.9646017699115035</v>
      </c>
      <c r="L184" s="6">
        <v>213.82</v>
      </c>
      <c r="M184" s="6">
        <v>236.27</v>
      </c>
      <c r="N184" s="6">
        <f>'[1]Kazım Karabekir Ortaokulu'!$AD$121</f>
        <v>27.016610169491521</v>
      </c>
      <c r="O184" s="15">
        <v>17</v>
      </c>
      <c r="P184" s="15">
        <v>32</v>
      </c>
    </row>
    <row r="185" spans="1:16" x14ac:dyDescent="0.25">
      <c r="A185" s="28"/>
      <c r="B185" s="28"/>
      <c r="C185" s="28"/>
      <c r="D185" s="8" t="s">
        <v>4</v>
      </c>
      <c r="E185" s="15">
        <v>59</v>
      </c>
      <c r="F185" s="6">
        <v>9.9866101694915201</v>
      </c>
      <c r="G185" s="6">
        <v>4.0262711864406748</v>
      </c>
      <c r="H185" s="6">
        <v>7.2291525423728809</v>
      </c>
      <c r="I185" s="6">
        <v>3.1223728813559308</v>
      </c>
      <c r="J185" s="6">
        <v>4.5228813559322019</v>
      </c>
      <c r="K185" s="6">
        <v>6.3483050847457596</v>
      </c>
      <c r="L185" s="6">
        <v>248.3</v>
      </c>
      <c r="M185" s="6">
        <v>147.66</v>
      </c>
      <c r="N185" s="6">
        <v>35.23559322033897</v>
      </c>
      <c r="O185" s="15"/>
      <c r="P185" s="15"/>
    </row>
    <row r="186" spans="1:16" x14ac:dyDescent="0.25">
      <c r="A186" s="28"/>
      <c r="B186" s="28"/>
      <c r="C186" s="28"/>
      <c r="D186" s="8" t="s">
        <v>49</v>
      </c>
      <c r="E186" s="15">
        <v>22</v>
      </c>
      <c r="F186" s="15">
        <v>13.64</v>
      </c>
      <c r="G186" s="15">
        <v>2.5</v>
      </c>
      <c r="H186" s="15">
        <v>6.63</v>
      </c>
      <c r="I186" s="15">
        <v>6.41</v>
      </c>
      <c r="J186" s="15">
        <v>4.8499999999999996</v>
      </c>
      <c r="K186" s="15">
        <v>7.3</v>
      </c>
      <c r="L186" s="15">
        <v>268.12</v>
      </c>
      <c r="M186" s="15">
        <v>199</v>
      </c>
      <c r="N186" s="15">
        <f>SUM(F186:K186)</f>
        <v>41.33</v>
      </c>
      <c r="O186" s="15">
        <v>3</v>
      </c>
      <c r="P186" s="15">
        <v>3</v>
      </c>
    </row>
    <row r="187" spans="1:16" x14ac:dyDescent="0.25">
      <c r="A187" s="28"/>
      <c r="B187" s="28"/>
      <c r="C187" s="28"/>
      <c r="D187" s="8" t="s">
        <v>55</v>
      </c>
      <c r="E187" s="15">
        <v>49</v>
      </c>
      <c r="F187" s="15">
        <v>15.69</v>
      </c>
      <c r="G187" s="15">
        <v>3.58</v>
      </c>
      <c r="H187" s="15">
        <v>11.65</v>
      </c>
      <c r="I187" s="15">
        <v>6.62</v>
      </c>
      <c r="J187" s="15">
        <v>7.64</v>
      </c>
      <c r="K187" s="15">
        <v>7.94</v>
      </c>
      <c r="L187" s="15">
        <v>319.83</v>
      </c>
      <c r="M187" s="15">
        <v>93</v>
      </c>
      <c r="N187" s="15">
        <f>SUM(F187:K187)</f>
        <v>53.12</v>
      </c>
      <c r="O187" s="15">
        <v>18</v>
      </c>
      <c r="P187" s="15">
        <v>28</v>
      </c>
    </row>
    <row r="188" spans="1:16" x14ac:dyDescent="0.25">
      <c r="A188" s="28"/>
      <c r="B188" s="28"/>
      <c r="C188" s="28"/>
      <c r="D188" s="8" t="s">
        <v>59</v>
      </c>
      <c r="E188" s="19">
        <v>100</v>
      </c>
      <c r="F188" s="19">
        <v>11.25</v>
      </c>
      <c r="G188" s="19">
        <v>3.2</v>
      </c>
      <c r="H188" s="19">
        <v>7.79</v>
      </c>
      <c r="I188" s="19">
        <v>4.41</v>
      </c>
      <c r="J188" s="19">
        <v>1.95</v>
      </c>
      <c r="K188" s="19">
        <v>6.96</v>
      </c>
      <c r="L188" s="19"/>
      <c r="M188" s="19"/>
      <c r="N188" s="19">
        <v>35.56</v>
      </c>
      <c r="O188" s="19">
        <v>17</v>
      </c>
      <c r="P188" s="19">
        <v>33</v>
      </c>
    </row>
    <row r="189" spans="1:16" x14ac:dyDescent="0.25">
      <c r="A189" s="28"/>
      <c r="B189" s="29"/>
      <c r="C189" s="29"/>
      <c r="D189" s="8" t="s">
        <v>60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x14ac:dyDescent="0.25">
      <c r="A190" s="29"/>
      <c r="B190" s="20"/>
      <c r="C190" s="20"/>
      <c r="D190" s="8" t="s">
        <v>61</v>
      </c>
      <c r="E190" s="15">
        <v>113</v>
      </c>
      <c r="F190" s="15">
        <v>8.08</v>
      </c>
      <c r="G190" s="15">
        <v>2.27</v>
      </c>
      <c r="H190" s="15">
        <v>7.18</v>
      </c>
      <c r="I190" s="15">
        <v>3.41</v>
      </c>
      <c r="J190" s="15">
        <v>3.29</v>
      </c>
      <c r="K190" s="15">
        <v>5.32</v>
      </c>
      <c r="L190" s="15"/>
      <c r="M190" s="15"/>
      <c r="N190" s="15">
        <v>29.58</v>
      </c>
      <c r="O190" s="15">
        <v>15</v>
      </c>
      <c r="P190" s="15">
        <v>27</v>
      </c>
    </row>
    <row r="191" spans="1:16" x14ac:dyDescent="0.25">
      <c r="A191" s="27" t="s">
        <v>32</v>
      </c>
      <c r="B191" s="27">
        <v>2</v>
      </c>
      <c r="C191" s="27">
        <v>2</v>
      </c>
      <c r="D191" s="8" t="s">
        <v>1</v>
      </c>
      <c r="E191" s="15">
        <v>2</v>
      </c>
      <c r="F191" s="6">
        <f>'[1]Kozlu Ortaokulu'!$D$5</f>
        <v>11.34</v>
      </c>
      <c r="G191" s="6">
        <f>'[1]Kozlu Ortaokulu'!$E$5</f>
        <v>2.67</v>
      </c>
      <c r="H191" s="6">
        <f>'[1]Kozlu Ortaokulu'!$F$5</f>
        <v>11.335000000000001</v>
      </c>
      <c r="I191" s="6">
        <f>'[1]Kozlu Ortaokulu'!$G$5</f>
        <v>5.335</v>
      </c>
      <c r="J191" s="6">
        <f>'[1]Kozlu Ortaokulu'!$H$5</f>
        <v>2.67</v>
      </c>
      <c r="K191" s="6">
        <f>'[1]Kozlu Ortaokulu'!$I$5</f>
        <v>8.004999999999999</v>
      </c>
      <c r="L191" s="6">
        <v>273.2</v>
      </c>
      <c r="M191" s="6">
        <v>158.5</v>
      </c>
      <c r="N191" s="6">
        <f>'[1]Kozlu Ortaokulu'!$J$5</f>
        <v>41.354999999999997</v>
      </c>
      <c r="O191" s="12">
        <v>0</v>
      </c>
      <c r="P191" s="12">
        <v>0</v>
      </c>
    </row>
    <row r="192" spans="1:16" x14ac:dyDescent="0.25">
      <c r="A192" s="28"/>
      <c r="B192" s="28"/>
      <c r="C192" s="28"/>
      <c r="D192" s="8" t="s">
        <v>2</v>
      </c>
      <c r="E192" s="15">
        <v>2</v>
      </c>
      <c r="F192" s="6">
        <f>'[1]Kozlu Ortaokulu'!$N$5</f>
        <v>4.17</v>
      </c>
      <c r="G192" s="6">
        <f>'[1]Kozlu Ortaokulu'!$O$5</f>
        <v>4.335</v>
      </c>
      <c r="H192" s="6">
        <f>'[1]Kozlu Ortaokulu'!$P$5</f>
        <v>6.67</v>
      </c>
      <c r="I192" s="6">
        <f>'[1]Kozlu Ortaokulu'!$Q$5</f>
        <v>2</v>
      </c>
      <c r="J192" s="6">
        <f>'[1]Kozlu Ortaokulu'!$R$5</f>
        <v>3.335</v>
      </c>
      <c r="K192" s="6">
        <f>'[1]Kozlu Ortaokulu'!$S$5</f>
        <v>5.335</v>
      </c>
      <c r="L192" s="6">
        <v>206.55</v>
      </c>
      <c r="M192" s="6">
        <v>298</v>
      </c>
      <c r="N192" s="6">
        <f>'[1]Kozlu Ortaokulu'!$T$5</f>
        <v>25.845000000000002</v>
      </c>
      <c r="O192" s="12">
        <v>0</v>
      </c>
      <c r="P192" s="12">
        <v>0</v>
      </c>
    </row>
    <row r="193" spans="1:16" x14ac:dyDescent="0.25">
      <c r="A193" s="28"/>
      <c r="B193" s="28"/>
      <c r="C193" s="28"/>
      <c r="D193" s="8" t="s">
        <v>3</v>
      </c>
      <c r="E193" s="15"/>
      <c r="F193" s="6"/>
      <c r="G193" s="6"/>
      <c r="H193" s="6"/>
      <c r="I193" s="6"/>
      <c r="J193" s="6"/>
      <c r="K193" s="6"/>
      <c r="L193" s="6"/>
      <c r="M193" s="6"/>
      <c r="N193" s="6"/>
      <c r="O193" s="15"/>
      <c r="P193" s="15"/>
    </row>
    <row r="194" spans="1:16" x14ac:dyDescent="0.25">
      <c r="A194" s="28"/>
      <c r="B194" s="28"/>
      <c r="C194" s="28"/>
      <c r="D194" s="8" t="s">
        <v>4</v>
      </c>
      <c r="E194" s="15">
        <v>2</v>
      </c>
      <c r="F194" s="6">
        <v>6.5</v>
      </c>
      <c r="G194" s="6">
        <v>5.67</v>
      </c>
      <c r="H194" s="6">
        <v>6.835</v>
      </c>
      <c r="I194" s="6">
        <v>4.0049999999999999</v>
      </c>
      <c r="J194" s="6">
        <v>4.17</v>
      </c>
      <c r="K194" s="6">
        <v>7.0049999999999999</v>
      </c>
      <c r="L194" s="6">
        <v>238.90799999999999</v>
      </c>
      <c r="M194" s="6">
        <v>148</v>
      </c>
      <c r="N194" s="6">
        <v>34.185000000000002</v>
      </c>
      <c r="O194" s="15"/>
      <c r="P194" s="15"/>
    </row>
    <row r="195" spans="1:16" x14ac:dyDescent="0.25">
      <c r="A195" s="28"/>
      <c r="B195" s="28"/>
      <c r="C195" s="28"/>
      <c r="D195" s="8" t="s">
        <v>49</v>
      </c>
      <c r="E195" s="15">
        <v>2</v>
      </c>
      <c r="F195" s="6">
        <v>6.67</v>
      </c>
      <c r="G195" s="6">
        <v>5.67</v>
      </c>
      <c r="H195" s="6">
        <v>6.5</v>
      </c>
      <c r="I195" s="6">
        <v>8</v>
      </c>
      <c r="J195" s="6">
        <v>3.5</v>
      </c>
      <c r="K195" s="6">
        <v>3.34</v>
      </c>
      <c r="L195" s="6">
        <v>238.41</v>
      </c>
      <c r="M195" s="6">
        <v>163</v>
      </c>
      <c r="N195" s="6">
        <f>SUM(F195:K195)</f>
        <v>33.68</v>
      </c>
      <c r="O195" s="12">
        <v>0</v>
      </c>
      <c r="P195" s="15">
        <v>1</v>
      </c>
    </row>
    <row r="196" spans="1:16" x14ac:dyDescent="0.25">
      <c r="A196" s="28"/>
      <c r="B196" s="28"/>
      <c r="C196" s="28"/>
      <c r="D196" s="8" t="s">
        <v>55</v>
      </c>
      <c r="E196" s="15">
        <v>2</v>
      </c>
      <c r="F196" s="15">
        <v>11.84</v>
      </c>
      <c r="G196" s="15">
        <v>4.17</v>
      </c>
      <c r="H196" s="15">
        <v>9</v>
      </c>
      <c r="I196" s="15">
        <v>4.67</v>
      </c>
      <c r="J196" s="15">
        <v>3.5</v>
      </c>
      <c r="K196" s="15">
        <v>6</v>
      </c>
      <c r="L196" s="15">
        <v>269.11</v>
      </c>
      <c r="M196" s="15">
        <v>189</v>
      </c>
      <c r="N196" s="15">
        <f>SUM(F196:K196)</f>
        <v>39.18</v>
      </c>
      <c r="O196" s="15"/>
      <c r="P196" s="15">
        <v>1</v>
      </c>
    </row>
    <row r="197" spans="1:16" x14ac:dyDescent="0.25">
      <c r="A197" s="28"/>
      <c r="B197" s="28"/>
      <c r="C197" s="28"/>
      <c r="D197" s="8" t="s">
        <v>59</v>
      </c>
      <c r="E197" s="19">
        <v>2</v>
      </c>
      <c r="F197" s="19">
        <v>7.34</v>
      </c>
      <c r="G197" s="19">
        <v>5.34</v>
      </c>
      <c r="H197" s="19">
        <v>7.83</v>
      </c>
      <c r="I197" s="19">
        <v>5.34</v>
      </c>
      <c r="J197" s="19">
        <v>2</v>
      </c>
      <c r="K197" s="19">
        <v>7.34</v>
      </c>
      <c r="L197" s="19"/>
      <c r="M197" s="19"/>
      <c r="N197" s="19">
        <v>35.19</v>
      </c>
      <c r="O197" s="2"/>
      <c r="P197" s="19">
        <v>1</v>
      </c>
    </row>
    <row r="198" spans="1:16" x14ac:dyDescent="0.25">
      <c r="A198" s="28"/>
      <c r="B198" s="29"/>
      <c r="C198" s="29"/>
      <c r="D198" s="8" t="s">
        <v>60</v>
      </c>
      <c r="E198" s="19">
        <v>2</v>
      </c>
      <c r="F198" s="19">
        <v>3.84</v>
      </c>
      <c r="G198" s="19">
        <v>2.17</v>
      </c>
      <c r="H198" s="19">
        <v>10</v>
      </c>
      <c r="I198" s="19">
        <v>4.67</v>
      </c>
      <c r="J198" s="19">
        <v>2.67</v>
      </c>
      <c r="K198" s="19">
        <v>4</v>
      </c>
      <c r="L198" s="19">
        <v>210.82</v>
      </c>
      <c r="M198" s="19">
        <v>90.5</v>
      </c>
      <c r="N198" s="19">
        <f t="shared" ref="N198" si="13">SUM(F198:K198)</f>
        <v>27.35</v>
      </c>
      <c r="O198" s="19">
        <v>1</v>
      </c>
      <c r="P198" s="19">
        <v>1</v>
      </c>
    </row>
    <row r="199" spans="1:16" x14ac:dyDescent="0.25">
      <c r="A199" s="29"/>
      <c r="B199" s="20"/>
      <c r="C199" s="20"/>
      <c r="D199" s="8" t="s">
        <v>61</v>
      </c>
      <c r="E199" s="19">
        <v>2</v>
      </c>
      <c r="F199" s="19">
        <v>7.33</v>
      </c>
      <c r="G199" s="19">
        <v>2.17</v>
      </c>
      <c r="H199" s="19">
        <v>6.67</v>
      </c>
      <c r="I199" s="19">
        <v>3</v>
      </c>
      <c r="J199" s="19">
        <v>4.33</v>
      </c>
      <c r="K199" s="19">
        <v>5</v>
      </c>
      <c r="L199" s="19"/>
      <c r="M199" s="19"/>
      <c r="N199" s="19">
        <v>28.51</v>
      </c>
      <c r="O199" s="19"/>
      <c r="P199" s="19">
        <v>1</v>
      </c>
    </row>
    <row r="200" spans="1:16" x14ac:dyDescent="0.25">
      <c r="A200" s="27" t="s">
        <v>33</v>
      </c>
      <c r="B200" s="27">
        <v>17</v>
      </c>
      <c r="C200" s="27">
        <v>17</v>
      </c>
      <c r="D200" s="8" t="s">
        <v>1</v>
      </c>
      <c r="E200" s="15">
        <v>17</v>
      </c>
      <c r="F200" s="6">
        <f>'[1]Kötek ŞTS Ortaokulu'!$D$20</f>
        <v>10.101764705882353</v>
      </c>
      <c r="G200" s="6">
        <f>'[1]Kötek ŞTS Ortaokulu'!$E$20</f>
        <v>0.59176470588235297</v>
      </c>
      <c r="H200" s="6">
        <f>'[1]Kötek ŞTS Ortaokulu'!F$20</f>
        <v>1.8858823529411779</v>
      </c>
      <c r="I200" s="6">
        <f>'[1]Kötek ŞTS Ortaokulu'!$G$20</f>
        <v>3.5523529411764714</v>
      </c>
      <c r="J200" s="6">
        <f>'[1]Kötek ŞTS Ortaokulu'!$H$20</f>
        <v>1.8276470588235296</v>
      </c>
      <c r="K200" s="6">
        <f>'[1]Kötek ŞTS Ortaokulu'!$I$20</f>
        <v>4.4947058823529424</v>
      </c>
      <c r="L200" s="6">
        <v>192.69</v>
      </c>
      <c r="M200" s="6">
        <v>377.53</v>
      </c>
      <c r="N200" s="6">
        <f>'[1]Kötek ŞTS Ortaokulu'!$J$20</f>
        <v>22.454117647058826</v>
      </c>
      <c r="O200" s="12">
        <v>0</v>
      </c>
      <c r="P200" s="12">
        <v>0</v>
      </c>
    </row>
    <row r="201" spans="1:16" x14ac:dyDescent="0.25">
      <c r="A201" s="28"/>
      <c r="B201" s="28"/>
      <c r="C201" s="28"/>
      <c r="D201" s="8" t="s">
        <v>2</v>
      </c>
      <c r="E201" s="15">
        <v>14</v>
      </c>
      <c r="F201" s="6">
        <f>'[1]Kötek ŞTS Ortaokulu'!$N$20</f>
        <v>7.5028571428571436</v>
      </c>
      <c r="G201" s="6">
        <f>'[1]Kötek ŞTS Ortaokulu'!$O$20</f>
        <v>5.0271428571428576</v>
      </c>
      <c r="H201" s="6">
        <f>'[1]Kötek ŞTS Ortaokulu'!$P$20</f>
        <v>4.8378571428571444</v>
      </c>
      <c r="I201" s="6">
        <f>'[1]Kötek ŞTS Ortaokulu'!$Q$20</f>
        <v>3.7650000000000006</v>
      </c>
      <c r="J201" s="6">
        <f>'[1]Kötek ŞTS Ortaokulu'!$R$20</f>
        <v>0.93214285714285705</v>
      </c>
      <c r="K201" s="6">
        <f>'[1]Kötek ŞTS Ortaokulu'!$S$20</f>
        <v>5.8600000000000012</v>
      </c>
      <c r="L201" s="6">
        <v>219.92</v>
      </c>
      <c r="M201" s="6">
        <v>266.20999999999998</v>
      </c>
      <c r="N201" s="6">
        <f>'[1]Kötek ŞTS Ortaokulu'!$T$20</f>
        <v>22.997058823529411</v>
      </c>
      <c r="O201" s="12">
        <v>0</v>
      </c>
      <c r="P201" s="14">
        <v>2</v>
      </c>
    </row>
    <row r="202" spans="1:16" x14ac:dyDescent="0.25">
      <c r="A202" s="28"/>
      <c r="B202" s="28"/>
      <c r="C202" s="28"/>
      <c r="D202" s="8" t="s">
        <v>3</v>
      </c>
      <c r="E202" s="15">
        <v>16</v>
      </c>
      <c r="F202" s="6">
        <f>'[1]Kötek ŞTS Ortaokulu'!$X$20</f>
        <v>5.564375000000001</v>
      </c>
      <c r="G202" s="6">
        <f>'[1]Kötek ŞTS Ortaokulu'!$Y$20</f>
        <v>0.14624999999999999</v>
      </c>
      <c r="H202" s="6">
        <f>'[1]Kötek ŞTS Ortaokulu'!$Z$20</f>
        <v>1.2087500000000002</v>
      </c>
      <c r="I202" s="6">
        <f>'[1]Kötek ŞTS Ortaokulu'!$AA$20</f>
        <v>2.4587500000000002</v>
      </c>
      <c r="J202" s="6">
        <f>'[1]Kötek ŞTS Ortaokulu'!$AB$20</f>
        <v>0.77124999999999999</v>
      </c>
      <c r="K202" s="6">
        <f>'[1]Kötek ŞTS Ortaokulu'!$AC$20</f>
        <v>5.6449999999999996</v>
      </c>
      <c r="L202" s="6">
        <v>161.06</v>
      </c>
      <c r="M202" s="6">
        <v>421.38</v>
      </c>
      <c r="N202" s="6">
        <f>'[1]Kötek ŞTS Ortaokulu'!$AD$20</f>
        <v>14.865294117647057</v>
      </c>
      <c r="O202" s="12">
        <v>0</v>
      </c>
      <c r="P202" s="12">
        <v>0</v>
      </c>
    </row>
    <row r="203" spans="1:16" x14ac:dyDescent="0.25">
      <c r="A203" s="28"/>
      <c r="B203" s="28"/>
      <c r="C203" s="28"/>
      <c r="D203" s="8" t="s">
        <v>4</v>
      </c>
      <c r="E203" s="15">
        <v>15</v>
      </c>
      <c r="F203" s="6">
        <v>4.0700000000000012</v>
      </c>
      <c r="G203" s="6">
        <v>2.7820000000000005</v>
      </c>
      <c r="H203" s="6">
        <v>1.8693333333333337</v>
      </c>
      <c r="I203" s="6">
        <v>3.0693333333333337</v>
      </c>
      <c r="J203" s="6">
        <v>0.71466666666666656</v>
      </c>
      <c r="K203" s="6">
        <v>5.3586666666666671</v>
      </c>
      <c r="L203" s="6">
        <v>169.22</v>
      </c>
      <c r="M203" s="6">
        <v>279.45999999999998</v>
      </c>
      <c r="N203" s="6">
        <v>17.863999999999997</v>
      </c>
      <c r="O203" s="15"/>
      <c r="P203" s="15"/>
    </row>
    <row r="204" spans="1:16" x14ac:dyDescent="0.25">
      <c r="A204" s="28"/>
      <c r="B204" s="28"/>
      <c r="C204" s="28"/>
      <c r="D204" s="8" t="s">
        <v>49</v>
      </c>
      <c r="E204" s="15">
        <v>9</v>
      </c>
      <c r="F204" s="6">
        <v>5.93</v>
      </c>
      <c r="G204" s="6">
        <v>0.59</v>
      </c>
      <c r="H204" s="6">
        <v>3.07</v>
      </c>
      <c r="I204" s="6">
        <v>5.78</v>
      </c>
      <c r="J204" s="6">
        <v>0.37</v>
      </c>
      <c r="K204" s="6">
        <v>4.22</v>
      </c>
      <c r="L204" s="6">
        <v>176.43</v>
      </c>
      <c r="M204" s="6">
        <v>320.11</v>
      </c>
      <c r="N204" s="6">
        <f>SUM(F204:K204)</f>
        <v>19.96</v>
      </c>
      <c r="O204" s="12">
        <v>0</v>
      </c>
      <c r="P204" s="12">
        <v>0</v>
      </c>
    </row>
    <row r="205" spans="1:16" x14ac:dyDescent="0.25">
      <c r="A205" s="28"/>
      <c r="B205" s="28"/>
      <c r="C205" s="28"/>
      <c r="D205" s="8" t="s">
        <v>55</v>
      </c>
      <c r="E205" s="15">
        <v>17</v>
      </c>
      <c r="F205" s="15">
        <v>7.63</v>
      </c>
      <c r="G205" s="15">
        <v>0.18</v>
      </c>
      <c r="H205" s="15">
        <v>3.9</v>
      </c>
      <c r="I205" s="15">
        <v>3.55</v>
      </c>
      <c r="J205" s="15">
        <v>3.29</v>
      </c>
      <c r="K205" s="15">
        <v>7.1</v>
      </c>
      <c r="L205" s="15">
        <v>195.66</v>
      </c>
      <c r="M205" s="15">
        <v>367</v>
      </c>
      <c r="N205" s="15">
        <f>SUM(F205:K205)</f>
        <v>25.65</v>
      </c>
      <c r="O205" s="15"/>
      <c r="P205" s="15">
        <v>1</v>
      </c>
    </row>
    <row r="206" spans="1:16" x14ac:dyDescent="0.25">
      <c r="A206" s="28"/>
      <c r="B206" s="28"/>
      <c r="C206" s="28"/>
      <c r="D206" s="8" t="s">
        <v>59</v>
      </c>
      <c r="E206" s="19">
        <v>9</v>
      </c>
      <c r="F206" s="19">
        <v>7.56</v>
      </c>
      <c r="G206" s="19">
        <v>1.78</v>
      </c>
      <c r="H206" s="19">
        <v>3.78</v>
      </c>
      <c r="I206" s="19">
        <v>6.96</v>
      </c>
      <c r="J206" s="19">
        <v>1.07</v>
      </c>
      <c r="K206" s="19">
        <v>7.85</v>
      </c>
      <c r="L206" s="19"/>
      <c r="M206" s="19"/>
      <c r="N206" s="19">
        <v>29</v>
      </c>
      <c r="O206" s="2"/>
      <c r="P206" s="19"/>
    </row>
    <row r="207" spans="1:16" x14ac:dyDescent="0.25">
      <c r="A207" s="28"/>
      <c r="B207" s="29"/>
      <c r="C207" s="29"/>
      <c r="D207" s="8" t="s">
        <v>60</v>
      </c>
      <c r="E207" s="19">
        <v>16</v>
      </c>
      <c r="F207" s="19">
        <v>1.69</v>
      </c>
      <c r="G207" s="19">
        <v>1.75</v>
      </c>
      <c r="H207" s="19">
        <v>2.75</v>
      </c>
      <c r="I207" s="19">
        <v>4.0999999999999996</v>
      </c>
      <c r="J207" s="19">
        <v>1.08</v>
      </c>
      <c r="K207" s="19">
        <v>2.68</v>
      </c>
      <c r="L207" s="19">
        <v>151.82</v>
      </c>
      <c r="M207" s="19">
        <v>185.56</v>
      </c>
      <c r="N207" s="19">
        <f t="shared" ref="N207" si="14">SUM(F207:K207)</f>
        <v>14.049999999999999</v>
      </c>
      <c r="O207" s="19">
        <v>1</v>
      </c>
      <c r="P207" s="19">
        <v>2</v>
      </c>
    </row>
    <row r="208" spans="1:16" x14ac:dyDescent="0.25">
      <c r="A208" s="29"/>
      <c r="B208" s="20"/>
      <c r="C208" s="20"/>
      <c r="D208" s="8" t="s">
        <v>61</v>
      </c>
      <c r="E208" s="19">
        <v>17</v>
      </c>
      <c r="F208" s="19">
        <v>8.5500000000000007</v>
      </c>
      <c r="G208" s="19">
        <v>0.16</v>
      </c>
      <c r="H208" s="19">
        <v>2.74</v>
      </c>
      <c r="I208" s="19">
        <v>3.49</v>
      </c>
      <c r="J208" s="19">
        <v>3.31</v>
      </c>
      <c r="K208" s="19">
        <v>7.04</v>
      </c>
      <c r="L208" s="19"/>
      <c r="M208" s="19"/>
      <c r="N208" s="19">
        <v>25.31</v>
      </c>
      <c r="O208" s="19"/>
      <c r="P208" s="19">
        <v>2</v>
      </c>
    </row>
    <row r="209" spans="1:16" x14ac:dyDescent="0.25">
      <c r="A209" s="27" t="s">
        <v>34</v>
      </c>
      <c r="B209" s="27">
        <v>23</v>
      </c>
      <c r="C209" s="27">
        <v>22</v>
      </c>
      <c r="D209" s="8" t="s">
        <v>1</v>
      </c>
      <c r="E209" s="15">
        <v>22</v>
      </c>
      <c r="F209" s="6">
        <f>'[1]Kuloğlu Ortaokulu'!$D$28</f>
        <v>8.4577272727272703</v>
      </c>
      <c r="G209" s="6">
        <f>'[1]Kuloğlu Ortaokulu'!$E$28</f>
        <v>2.2150000000000003</v>
      </c>
      <c r="H209" s="6">
        <f>'[1]Kuloğlu Ortaokulu'!$F$28</f>
        <v>4.8513636363636374</v>
      </c>
      <c r="I209" s="6">
        <f>'[1]Kuloğlu Ortaokulu'!$G$28</f>
        <v>4.5640909090909103</v>
      </c>
      <c r="J209" s="6">
        <f>'[1]Kuloğlu Ortaokulu'!$H$28</f>
        <v>2.867727272727274</v>
      </c>
      <c r="K209" s="6">
        <f>'[1]Kuloğlu Ortaokulu'!$I$28</f>
        <v>5.2754545454545463</v>
      </c>
      <c r="L209" s="6">
        <v>214.39</v>
      </c>
      <c r="M209" s="6">
        <v>324.08999999999997</v>
      </c>
      <c r="N209" s="6">
        <f>'[1]Kuloğlu Ortaokulu'!$J$28</f>
        <v>24.843600000000002</v>
      </c>
      <c r="O209" s="15">
        <v>1</v>
      </c>
      <c r="P209" s="15">
        <v>2</v>
      </c>
    </row>
    <row r="210" spans="1:16" x14ac:dyDescent="0.25">
      <c r="A210" s="28"/>
      <c r="B210" s="28"/>
      <c r="C210" s="28"/>
      <c r="D210" s="8" t="s">
        <v>2</v>
      </c>
      <c r="E210" s="15">
        <v>20</v>
      </c>
      <c r="F210" s="6">
        <f>'[1]Kuloğlu Ortaokulu'!$N$28</f>
        <v>6.5520000000000014</v>
      </c>
      <c r="G210" s="6">
        <f>'[1]Kuloğlu Ortaokulu'!$O$28</f>
        <v>0.85399999999999987</v>
      </c>
      <c r="H210" s="6">
        <f>'[1]Kuloğlu Ortaokulu'!$P$28</f>
        <v>5.2040000000000015</v>
      </c>
      <c r="I210" s="6">
        <f>'[1]Kuloğlu Ortaokulu'!$Q$28</f>
        <v>3.9535000000000009</v>
      </c>
      <c r="J210" s="6">
        <f>'[1]Kuloğlu Ortaokulu'!$R$28</f>
        <v>2.4535000000000009</v>
      </c>
      <c r="K210" s="6">
        <f>'[1]Kuloğlu Ortaokulu'!S$28</f>
        <v>6.0695000000000006</v>
      </c>
      <c r="L210" s="6">
        <v>196.68</v>
      </c>
      <c r="M210" s="6">
        <v>322.5</v>
      </c>
      <c r="N210" s="6">
        <f>'[1]Kuloğlu Ortaokulu'!$T$28</f>
        <v>20.069199999999995</v>
      </c>
      <c r="O210" s="15">
        <v>1</v>
      </c>
      <c r="P210" s="15">
        <v>1</v>
      </c>
    </row>
    <row r="211" spans="1:16" x14ac:dyDescent="0.25">
      <c r="A211" s="28"/>
      <c r="B211" s="28"/>
      <c r="C211" s="28"/>
      <c r="D211" s="8" t="s">
        <v>3</v>
      </c>
      <c r="E211" s="15">
        <v>19</v>
      </c>
      <c r="F211" s="6">
        <f>'[1]Kuloğlu Ortaokulu'!$X$28</f>
        <v>5.3852631578947365</v>
      </c>
      <c r="G211" s="6">
        <f>'[1]Kuloğlu Ortaokulu'!$Y$28</f>
        <v>0.82421052631578939</v>
      </c>
      <c r="H211" s="6">
        <f>'[1]Kuloğlu Ortaokulu'!$Z$28</f>
        <v>3.8068421052631578</v>
      </c>
      <c r="I211" s="6">
        <f>'[1]Kuloğlu Ortaokulu'!$AA$28</f>
        <v>3.2468421052631582</v>
      </c>
      <c r="J211" s="6">
        <f>'[1]Kuloğlu Ortaokulu'!$AB$28</f>
        <v>1.3678947368421051</v>
      </c>
      <c r="K211" s="6">
        <f>'[1]Kuloğlu Ortaokulu'!$AC$28</f>
        <v>5.2105263157894735</v>
      </c>
      <c r="L211" s="6">
        <v>171.18</v>
      </c>
      <c r="M211" s="6">
        <v>361</v>
      </c>
      <c r="N211" s="6">
        <f>'[1]Kuloğlu Ortaokulu'!$AD$28</f>
        <v>15.079600000000001</v>
      </c>
      <c r="O211" s="15">
        <v>1</v>
      </c>
      <c r="P211" s="15">
        <v>2</v>
      </c>
    </row>
    <row r="212" spans="1:16" x14ac:dyDescent="0.25">
      <c r="A212" s="28"/>
      <c r="B212" s="28"/>
      <c r="C212" s="28"/>
      <c r="D212" s="8" t="s">
        <v>4</v>
      </c>
      <c r="E212" s="15">
        <v>14</v>
      </c>
      <c r="F212" s="6">
        <v>9.0750000000000011</v>
      </c>
      <c r="G212" s="6">
        <v>1.5992857142857144</v>
      </c>
      <c r="H212" s="6">
        <v>3.5978571428571433</v>
      </c>
      <c r="I212" s="6">
        <v>2.7650000000000006</v>
      </c>
      <c r="J212" s="6">
        <v>3.2171428571428575</v>
      </c>
      <c r="K212" s="6">
        <v>7.1007142857142878</v>
      </c>
      <c r="L212" s="6">
        <v>208.43</v>
      </c>
      <c r="M212" s="6">
        <v>46</v>
      </c>
      <c r="N212" s="6">
        <v>27.354999999999997</v>
      </c>
      <c r="O212" s="15"/>
      <c r="P212" s="15"/>
    </row>
    <row r="213" spans="1:16" x14ac:dyDescent="0.25">
      <c r="A213" s="28"/>
      <c r="B213" s="28"/>
      <c r="C213" s="28"/>
      <c r="D213" s="8" t="s">
        <v>49</v>
      </c>
      <c r="E213" s="15">
        <v>21</v>
      </c>
      <c r="F213" s="6">
        <v>5.28</v>
      </c>
      <c r="G213" s="6">
        <v>1.78</v>
      </c>
      <c r="H213" s="6">
        <v>3.05</v>
      </c>
      <c r="I213" s="6">
        <v>4.84</v>
      </c>
      <c r="J213" s="6">
        <v>2.97</v>
      </c>
      <c r="K213" s="6">
        <v>5.1100000000000003</v>
      </c>
      <c r="L213" s="6">
        <v>185.5</v>
      </c>
      <c r="M213" s="6">
        <v>310.23</v>
      </c>
      <c r="N213" s="6">
        <f>SUM(F213:K213)</f>
        <v>23.029999999999998</v>
      </c>
      <c r="O213" s="15">
        <v>1</v>
      </c>
      <c r="P213" s="15">
        <v>2</v>
      </c>
    </row>
    <row r="214" spans="1:16" x14ac:dyDescent="0.25">
      <c r="A214" s="28"/>
      <c r="B214" s="28"/>
      <c r="C214" s="28"/>
      <c r="D214" s="8" t="s">
        <v>55</v>
      </c>
      <c r="E214" s="15">
        <v>18</v>
      </c>
      <c r="F214" s="15">
        <v>8.42</v>
      </c>
      <c r="G214" s="15">
        <v>1.31</v>
      </c>
      <c r="H214" s="15">
        <v>6.18</v>
      </c>
      <c r="I214" s="15">
        <v>3.54</v>
      </c>
      <c r="J214" s="15">
        <v>3.48</v>
      </c>
      <c r="K214" s="15">
        <v>5.79</v>
      </c>
      <c r="L214" s="15">
        <v>245.82</v>
      </c>
      <c r="M214" s="15">
        <v>321</v>
      </c>
      <c r="N214" s="15">
        <f>SUM(F214:K214)</f>
        <v>28.72</v>
      </c>
      <c r="O214" s="15">
        <v>1</v>
      </c>
      <c r="P214" s="15">
        <v>2</v>
      </c>
    </row>
    <row r="215" spans="1:16" x14ac:dyDescent="0.25">
      <c r="A215" s="28"/>
      <c r="B215" s="28"/>
      <c r="C215" s="28"/>
      <c r="D215" s="8" t="s">
        <v>59</v>
      </c>
      <c r="E215" s="19">
        <v>11</v>
      </c>
      <c r="F215" s="19">
        <v>9.85</v>
      </c>
      <c r="G215" s="19">
        <v>1.82</v>
      </c>
      <c r="H215" s="19">
        <v>6.97</v>
      </c>
      <c r="I215" s="19">
        <v>4.7300000000000004</v>
      </c>
      <c r="J215" s="19">
        <v>1.24</v>
      </c>
      <c r="K215" s="19">
        <v>8.67</v>
      </c>
      <c r="L215" s="19"/>
      <c r="M215" s="19"/>
      <c r="N215" s="19">
        <v>33.28</v>
      </c>
      <c r="O215" s="19">
        <v>1</v>
      </c>
      <c r="P215" s="19">
        <v>1</v>
      </c>
    </row>
    <row r="216" spans="1:16" x14ac:dyDescent="0.25">
      <c r="A216" s="28"/>
      <c r="B216" s="29"/>
      <c r="C216" s="29"/>
      <c r="D216" s="8" t="s">
        <v>60</v>
      </c>
      <c r="E216" s="19">
        <v>13</v>
      </c>
      <c r="F216" s="19">
        <v>2.2799999999999998</v>
      </c>
      <c r="G216" s="19">
        <v>1.61</v>
      </c>
      <c r="H216" s="19">
        <v>6.56</v>
      </c>
      <c r="I216" s="19">
        <v>4.46</v>
      </c>
      <c r="J216" s="19">
        <v>3.87</v>
      </c>
      <c r="K216" s="19">
        <v>5.92</v>
      </c>
      <c r="L216" s="19">
        <v>188.18</v>
      </c>
      <c r="M216" s="19">
        <v>130.15</v>
      </c>
      <c r="N216" s="19">
        <f t="shared" ref="N216" si="15">SUM(F216:K216)</f>
        <v>24.700000000000003</v>
      </c>
      <c r="O216" s="19">
        <v>2</v>
      </c>
      <c r="P216" s="19">
        <v>5</v>
      </c>
    </row>
    <row r="217" spans="1:16" x14ac:dyDescent="0.25">
      <c r="A217" s="29"/>
      <c r="B217" s="20"/>
      <c r="C217" s="20"/>
      <c r="D217" s="8" t="s">
        <v>61</v>
      </c>
      <c r="E217" s="19">
        <v>20</v>
      </c>
      <c r="F217" s="19">
        <v>8.01</v>
      </c>
      <c r="G217" s="19">
        <v>0.96</v>
      </c>
      <c r="H217" s="19">
        <v>4.51</v>
      </c>
      <c r="I217" s="19">
        <v>3.27</v>
      </c>
      <c r="J217" s="19">
        <v>3.15</v>
      </c>
      <c r="K217" s="19">
        <v>7.23</v>
      </c>
      <c r="L217" s="19"/>
      <c r="M217" s="19"/>
      <c r="N217" s="19">
        <v>27.16</v>
      </c>
      <c r="O217" s="19">
        <v>1</v>
      </c>
      <c r="P217" s="19">
        <v>3</v>
      </c>
    </row>
    <row r="218" spans="1:16" x14ac:dyDescent="0.25">
      <c r="A218" s="27" t="s">
        <v>35</v>
      </c>
      <c r="B218" s="27">
        <v>13</v>
      </c>
      <c r="C218" s="27">
        <v>13</v>
      </c>
      <c r="D218" s="8" t="s">
        <v>1</v>
      </c>
      <c r="E218" s="15">
        <v>13</v>
      </c>
      <c r="F218" s="6">
        <f>'[1]Ortaköy Ortaokulu'!$D$17</f>
        <v>9.6192307692307697</v>
      </c>
      <c r="G218" s="6">
        <f>'[1]Ortaköy Ortaokulu'!$E$17</f>
        <v>2.6446153846153866</v>
      </c>
      <c r="H218" s="6">
        <f>'[1]Ortaköy Ortaokulu'!$F$17</f>
        <v>6.5938461538461546</v>
      </c>
      <c r="I218" s="6">
        <f>'[1]Ortaköy Ortaokulu'!$G$17</f>
        <v>4.8246153846153854</v>
      </c>
      <c r="J218" s="6">
        <f>'[1]Ortaköy Ortaokulu'!$H$17</f>
        <v>3.2330769230769238</v>
      </c>
      <c r="K218" s="6">
        <f>'[1]Ortaköy Ortaokulu'!$I$17</f>
        <v>4.5930769230769251</v>
      </c>
      <c r="L218" s="6">
        <v>232.23</v>
      </c>
      <c r="M218" s="6">
        <v>279.45999999999998</v>
      </c>
      <c r="N218" s="6">
        <f>'[1]Ortaköy Ortaokulu'!$J$17</f>
        <v>29.257857142857141</v>
      </c>
      <c r="O218" s="15">
        <v>1</v>
      </c>
      <c r="P218" s="15">
        <v>4</v>
      </c>
    </row>
    <row r="219" spans="1:16" x14ac:dyDescent="0.25">
      <c r="A219" s="28"/>
      <c r="B219" s="28"/>
      <c r="C219" s="28"/>
      <c r="D219" s="8" t="s">
        <v>2</v>
      </c>
      <c r="E219" s="15">
        <v>10</v>
      </c>
      <c r="F219" s="6">
        <f>'[1]Ortaköy Ortaokulu'!$N$17</f>
        <v>11.137</v>
      </c>
      <c r="G219" s="6">
        <f>'[1]Ortaköy Ortaokulu'!$O$17</f>
        <v>2.4379999999999997</v>
      </c>
      <c r="H219" s="6">
        <f>'[1]Ortaköy Ortaokulu'!$P$17</f>
        <v>6.0690000000000008</v>
      </c>
      <c r="I219" s="6">
        <f>'[1]Ortaköy Ortaokulu'!$Q$17</f>
        <v>3.1030000000000006</v>
      </c>
      <c r="J219" s="6">
        <f>'[1]Ortaköy Ortaokulu'!$R$17</f>
        <v>2.4380000000000002</v>
      </c>
      <c r="K219" s="6">
        <f>'[1]Ortaköy Ortaokulu'!$S$17</f>
        <v>6.6690000000000014</v>
      </c>
      <c r="L219" s="6">
        <v>235.37</v>
      </c>
      <c r="M219" s="6">
        <v>224</v>
      </c>
      <c r="N219" s="6">
        <f>'[1]Ortaköy Ortaokulu'!$T$17</f>
        <v>22.752857142857142</v>
      </c>
      <c r="O219" s="12">
        <v>0</v>
      </c>
      <c r="P219" s="15">
        <v>3</v>
      </c>
    </row>
    <row r="220" spans="1:16" x14ac:dyDescent="0.25">
      <c r="A220" s="28"/>
      <c r="B220" s="28"/>
      <c r="C220" s="28"/>
      <c r="D220" s="8" t="s">
        <v>3</v>
      </c>
      <c r="E220" s="15">
        <v>11</v>
      </c>
      <c r="F220" s="6">
        <f>'[1]Ortaköy Ortaokulu'!$X$17</f>
        <v>8.0909090909090917</v>
      </c>
      <c r="G220" s="6">
        <f>'[1]Ortaköy Ortaokulu'!$Y$17</f>
        <v>1.3636363636363633</v>
      </c>
      <c r="H220" s="6">
        <f>'[1]Ortaköy Ortaokulu'!$Z$17</f>
        <v>6.0618181818181824</v>
      </c>
      <c r="I220" s="6">
        <f>'[1]Ortaköy Ortaokulu'!$AA$17</f>
        <v>1.6963636363636363</v>
      </c>
      <c r="J220" s="6">
        <f>'[1]Ortaköy Ortaokulu'!$AB$17</f>
        <v>1.4545454545454546</v>
      </c>
      <c r="K220" s="6">
        <f>'[1]Ortaköy Ortaokulu'!$AC$17</f>
        <v>6.3327272727272721</v>
      </c>
      <c r="L220" s="6">
        <v>200.18</v>
      </c>
      <c r="M220" s="6">
        <v>268</v>
      </c>
      <c r="N220" s="6">
        <f>'[1]Ortaköy Ortaokulu'!$AD$17</f>
        <v>19.642857142857142</v>
      </c>
      <c r="O220" s="15">
        <v>1</v>
      </c>
      <c r="P220" s="15">
        <v>1</v>
      </c>
    </row>
    <row r="221" spans="1:16" x14ac:dyDescent="0.25">
      <c r="A221" s="28"/>
      <c r="B221" s="28"/>
      <c r="C221" s="28"/>
      <c r="D221" s="8" t="s">
        <v>4</v>
      </c>
      <c r="E221" s="15">
        <v>11</v>
      </c>
      <c r="F221" s="6">
        <v>8.9736363636363663</v>
      </c>
      <c r="G221" s="6">
        <v>2.6418181818181816</v>
      </c>
      <c r="H221" s="6">
        <v>5.8218181818181822</v>
      </c>
      <c r="I221" s="6">
        <v>2.8509090909090911</v>
      </c>
      <c r="J221" s="6">
        <v>3.0327272727272727</v>
      </c>
      <c r="K221" s="6">
        <v>5.3072727272727285</v>
      </c>
      <c r="L221" s="6">
        <v>220.92</v>
      </c>
      <c r="M221" s="6">
        <v>41.36</v>
      </c>
      <c r="N221" s="6">
        <v>28.628181818181815</v>
      </c>
      <c r="O221" s="15"/>
      <c r="P221" s="15"/>
    </row>
    <row r="222" spans="1:16" x14ac:dyDescent="0.25">
      <c r="A222" s="28"/>
      <c r="B222" s="28"/>
      <c r="C222" s="28"/>
      <c r="D222" s="8" t="s">
        <v>49</v>
      </c>
      <c r="E222" s="15">
        <v>12</v>
      </c>
      <c r="F222" s="6">
        <v>10.44</v>
      </c>
      <c r="G222" s="6">
        <v>4.3600000000000003</v>
      </c>
      <c r="H222" s="6">
        <v>8.19</v>
      </c>
      <c r="I222" s="6">
        <v>6.75</v>
      </c>
      <c r="J222" s="6">
        <v>1.1399999999999999</v>
      </c>
      <c r="K222" s="6">
        <v>5.22</v>
      </c>
      <c r="L222" s="6">
        <v>255.99</v>
      </c>
      <c r="M222" s="6">
        <v>173.83</v>
      </c>
      <c r="N222" s="6">
        <f>SUM(F222:K222)</f>
        <v>36.1</v>
      </c>
      <c r="O222" s="15">
        <v>4</v>
      </c>
      <c r="P222" s="15">
        <v>6</v>
      </c>
    </row>
    <row r="223" spans="1:16" x14ac:dyDescent="0.25">
      <c r="A223" s="28"/>
      <c r="B223" s="28"/>
      <c r="C223" s="28"/>
      <c r="D223" s="8" t="s">
        <v>55</v>
      </c>
      <c r="E223" s="15">
        <v>11</v>
      </c>
      <c r="F223" s="15">
        <v>13.24</v>
      </c>
      <c r="G223" s="15">
        <v>2.5499999999999998</v>
      </c>
      <c r="H223" s="15">
        <v>8.15</v>
      </c>
      <c r="I223" s="15">
        <v>3.67</v>
      </c>
      <c r="J223" s="15">
        <v>4.21</v>
      </c>
      <c r="K223" s="15">
        <v>7.36</v>
      </c>
      <c r="L223" s="15">
        <v>265.62</v>
      </c>
      <c r="M223" s="15">
        <v>202</v>
      </c>
      <c r="N223" s="15">
        <f>SUM(F223:K223)</f>
        <v>39.18</v>
      </c>
      <c r="O223" s="15">
        <v>1</v>
      </c>
      <c r="P223" s="15">
        <v>4</v>
      </c>
    </row>
    <row r="224" spans="1:16" x14ac:dyDescent="0.25">
      <c r="A224" s="28"/>
      <c r="B224" s="28"/>
      <c r="C224" s="28"/>
      <c r="D224" s="8" t="s">
        <v>59</v>
      </c>
      <c r="E224" s="19">
        <v>9</v>
      </c>
      <c r="F224" s="19">
        <v>11.89</v>
      </c>
      <c r="G224" s="19">
        <v>3.59</v>
      </c>
      <c r="H224" s="19">
        <v>8.41</v>
      </c>
      <c r="I224" s="19">
        <v>4.04</v>
      </c>
      <c r="J224" s="19">
        <v>1.67</v>
      </c>
      <c r="K224" s="19">
        <v>8.2200000000000006</v>
      </c>
      <c r="L224" s="19"/>
      <c r="M224" s="19"/>
      <c r="N224" s="19">
        <v>37.82</v>
      </c>
      <c r="O224" s="19">
        <v>1</v>
      </c>
      <c r="P224" s="19">
        <v>3</v>
      </c>
    </row>
    <row r="225" spans="1:16" x14ac:dyDescent="0.25">
      <c r="A225" s="28"/>
      <c r="B225" s="29"/>
      <c r="C225" s="29"/>
      <c r="D225" s="8" t="s">
        <v>60</v>
      </c>
      <c r="E225" s="19">
        <v>10</v>
      </c>
      <c r="F225" s="19">
        <v>4.07</v>
      </c>
      <c r="G225" s="19">
        <v>2.8</v>
      </c>
      <c r="H225" s="19">
        <v>9.3000000000000007</v>
      </c>
      <c r="I225" s="19">
        <v>3.2</v>
      </c>
      <c r="J225" s="19">
        <v>3.3</v>
      </c>
      <c r="K225" s="19">
        <v>5.63</v>
      </c>
      <c r="L225" s="19">
        <v>213.79</v>
      </c>
      <c r="M225" s="19">
        <v>94.1</v>
      </c>
      <c r="N225" s="19">
        <f t="shared" ref="N225" si="16">SUM(F225:K225)</f>
        <v>28.3</v>
      </c>
      <c r="O225" s="19">
        <v>2</v>
      </c>
      <c r="P225" s="19">
        <v>6</v>
      </c>
    </row>
    <row r="226" spans="1:16" x14ac:dyDescent="0.25">
      <c r="A226" s="29"/>
      <c r="B226" s="20"/>
      <c r="C226" s="20"/>
      <c r="D226" s="8" t="s">
        <v>61</v>
      </c>
      <c r="E226" s="19">
        <v>8</v>
      </c>
      <c r="F226" s="19">
        <v>5.5</v>
      </c>
      <c r="G226" s="19">
        <v>2.96</v>
      </c>
      <c r="H226" s="19">
        <v>9.25</v>
      </c>
      <c r="I226" s="19">
        <v>2.87</v>
      </c>
      <c r="J226" s="19">
        <v>3.25</v>
      </c>
      <c r="K226" s="19">
        <v>5.33</v>
      </c>
      <c r="L226" s="19"/>
      <c r="M226" s="19"/>
      <c r="N226" s="19">
        <v>29.18</v>
      </c>
      <c r="O226" s="19">
        <v>1</v>
      </c>
      <c r="P226" s="19">
        <v>2</v>
      </c>
    </row>
    <row r="227" spans="1:16" x14ac:dyDescent="0.25">
      <c r="A227" s="27" t="s">
        <v>36</v>
      </c>
      <c r="B227" s="27">
        <v>26</v>
      </c>
      <c r="C227" s="27">
        <v>26</v>
      </c>
      <c r="D227" s="8" t="s">
        <v>1</v>
      </c>
      <c r="E227" s="15">
        <v>19</v>
      </c>
      <c r="F227" s="6">
        <f>'[1]Paslı Esin Çağdaş'!$D$29</f>
        <v>6.4063157894736857</v>
      </c>
      <c r="G227" s="6">
        <f>'[1]Paslı Esin Çağdaş'!$E$29</f>
        <v>1.9326315789473691</v>
      </c>
      <c r="H227" s="6">
        <f>'[1]Paslı Esin Çağdaş'!$F$29</f>
        <v>5.1073684210526329</v>
      </c>
      <c r="I227" s="6">
        <f>'[1]Paslı Esin Çağdaş'!$G$29</f>
        <v>5.0557894736842117</v>
      </c>
      <c r="J227" s="6">
        <f>'[1]Paslı Esin Çağdaş'!$H$29</f>
        <v>2.9863157894736854</v>
      </c>
      <c r="K227" s="6">
        <f>'[1]Paslı Esin Çağdaş'!$I$29</f>
        <v>5.6700000000000017</v>
      </c>
      <c r="L227" s="6">
        <v>204.77</v>
      </c>
      <c r="M227" s="6">
        <v>344</v>
      </c>
      <c r="N227" s="6">
        <f>'[1]Paslı Esin Çağdaş'!$J$29</f>
        <v>19.846538461538461</v>
      </c>
      <c r="O227" s="12">
        <v>0</v>
      </c>
      <c r="P227" s="15">
        <v>1</v>
      </c>
    </row>
    <row r="228" spans="1:16" x14ac:dyDescent="0.25">
      <c r="A228" s="28"/>
      <c r="B228" s="28"/>
      <c r="C228" s="28"/>
      <c r="D228" s="8" t="s">
        <v>2</v>
      </c>
      <c r="E228" s="15">
        <v>20</v>
      </c>
      <c r="F228" s="6">
        <f>'[1]Paslı Esin Çağdaş'!$N$29</f>
        <v>7.6375000000000002</v>
      </c>
      <c r="G228" s="6">
        <f>'[1]Paslı Esin Çağdaş'!$O$29</f>
        <v>2.4370000000000012</v>
      </c>
      <c r="H228" s="6">
        <f>'[1]Paslı Esin Çağdaş'!$P$29</f>
        <v>6.0035000000000016</v>
      </c>
      <c r="I228" s="6">
        <f>'[1]Paslı Esin Çağdaş'!$Q$29</f>
        <v>3.0025000000000004</v>
      </c>
      <c r="J228" s="6">
        <f>'[1]Paslı Esin Çağdaş'!$R$29</f>
        <v>2.870000000000001</v>
      </c>
      <c r="K228" s="6">
        <f>'[1]Paslı Esin Çağdaş'!$S$29</f>
        <v>6.0020000000000007</v>
      </c>
      <c r="L228" s="6">
        <v>214.57</v>
      </c>
      <c r="M228" s="6">
        <v>285.39999999999998</v>
      </c>
      <c r="N228" s="6">
        <f>'[1]Paslı Esin Çağdaş'!$T$29</f>
        <v>21.501923076923081</v>
      </c>
      <c r="O228" s="15">
        <v>1</v>
      </c>
      <c r="P228" s="15">
        <v>3</v>
      </c>
    </row>
    <row r="229" spans="1:16" x14ac:dyDescent="0.25">
      <c r="A229" s="28"/>
      <c r="B229" s="28"/>
      <c r="C229" s="28"/>
      <c r="D229" s="8" t="s">
        <v>3</v>
      </c>
      <c r="E229" s="15">
        <v>25</v>
      </c>
      <c r="F229" s="6">
        <f>'[1]Paslı Esin Çağdaş'!$X$29</f>
        <v>3.9868000000000001</v>
      </c>
      <c r="G229" s="6">
        <f>'[1]Paslı Esin Çağdaş'!$Y$29</f>
        <v>1.0131999999999999</v>
      </c>
      <c r="H229" s="6">
        <f>'[1]Paslı Esin Çağdaş'!$Z$29</f>
        <v>4.2131999999999996</v>
      </c>
      <c r="I229" s="6">
        <f>'[1]Paslı Esin Çağdaş'!$AA$29</f>
        <v>2.1595999999999997</v>
      </c>
      <c r="J229" s="6">
        <f>'[1]Paslı Esin Çağdaş'!$AB$29</f>
        <v>0.70639999999999992</v>
      </c>
      <c r="K229" s="6">
        <f>'[1]Paslı Esin Çağdaş'!$AC$29</f>
        <v>6.4796000000000005</v>
      </c>
      <c r="L229" s="6">
        <v>166.52</v>
      </c>
      <c r="M229" s="6">
        <v>367.88</v>
      </c>
      <c r="N229" s="6">
        <f>'[1]Paslı Esin Çağdaş'!$AD$29</f>
        <v>17.845000000000002</v>
      </c>
      <c r="O229" s="12">
        <v>0</v>
      </c>
      <c r="P229" s="15">
        <v>1</v>
      </c>
    </row>
    <row r="230" spans="1:16" x14ac:dyDescent="0.25">
      <c r="A230" s="28"/>
      <c r="B230" s="28"/>
      <c r="C230" s="28"/>
      <c r="D230" s="8" t="s">
        <v>4</v>
      </c>
      <c r="E230" s="15">
        <v>21</v>
      </c>
      <c r="F230" s="6">
        <v>4.4004761904761915</v>
      </c>
      <c r="G230" s="6">
        <v>2.1138095238095245</v>
      </c>
      <c r="H230" s="6">
        <v>4.0190476190476199</v>
      </c>
      <c r="I230" s="6">
        <v>1.5266666666666671</v>
      </c>
      <c r="J230" s="6">
        <v>2.510476190476191</v>
      </c>
      <c r="K230" s="6">
        <v>6.6385714285714288</v>
      </c>
      <c r="L230" s="6">
        <v>181.33</v>
      </c>
      <c r="M230" s="6">
        <v>251.66</v>
      </c>
      <c r="N230" s="6">
        <v>21.20904761904762</v>
      </c>
      <c r="O230" s="17"/>
      <c r="P230" s="15"/>
    </row>
    <row r="231" spans="1:16" x14ac:dyDescent="0.25">
      <c r="A231" s="28"/>
      <c r="B231" s="28"/>
      <c r="C231" s="28"/>
      <c r="D231" s="8" t="s">
        <v>49</v>
      </c>
      <c r="E231" s="15">
        <v>21</v>
      </c>
      <c r="F231" s="6">
        <v>4.8600000000000003</v>
      </c>
      <c r="G231" s="6">
        <v>1.28</v>
      </c>
      <c r="H231" s="6">
        <v>3.55</v>
      </c>
      <c r="I231" s="6">
        <v>4.9800000000000004</v>
      </c>
      <c r="J231" s="6">
        <v>1.71</v>
      </c>
      <c r="K231" s="6">
        <v>4.12</v>
      </c>
      <c r="L231" s="6">
        <v>177.91</v>
      </c>
      <c r="M231" s="6">
        <v>315.95</v>
      </c>
      <c r="N231" s="6">
        <f>SUM(F231:K231)</f>
        <v>20.500000000000004</v>
      </c>
      <c r="O231" s="12">
        <v>0</v>
      </c>
      <c r="P231" s="15">
        <v>1</v>
      </c>
    </row>
    <row r="232" spans="1:16" x14ac:dyDescent="0.25">
      <c r="A232" s="28"/>
      <c r="B232" s="28"/>
      <c r="C232" s="28"/>
      <c r="D232" s="8" t="s">
        <v>55</v>
      </c>
      <c r="E232" s="15">
        <v>19</v>
      </c>
      <c r="F232" s="15">
        <v>10.7</v>
      </c>
      <c r="G232" s="15">
        <v>1.66</v>
      </c>
      <c r="H232" s="15">
        <v>5.74</v>
      </c>
      <c r="I232" s="15">
        <v>3.05</v>
      </c>
      <c r="J232" s="15">
        <v>6</v>
      </c>
      <c r="K232" s="15">
        <v>6.6</v>
      </c>
      <c r="L232" s="15">
        <v>235.17</v>
      </c>
      <c r="M232" s="15">
        <v>277</v>
      </c>
      <c r="N232" s="15">
        <f>SUM(F232:K232)</f>
        <v>33.75</v>
      </c>
      <c r="O232" s="15">
        <v>1</v>
      </c>
      <c r="P232" s="15">
        <v>2</v>
      </c>
    </row>
    <row r="233" spans="1:16" x14ac:dyDescent="0.25">
      <c r="A233" s="28"/>
      <c r="B233" s="28"/>
      <c r="C233" s="28"/>
      <c r="D233" s="8" t="s">
        <v>59</v>
      </c>
      <c r="E233" s="19">
        <v>24</v>
      </c>
      <c r="F233" s="19">
        <v>6.21</v>
      </c>
      <c r="G233" s="19">
        <v>2.4300000000000002</v>
      </c>
      <c r="H233" s="19">
        <v>3.76</v>
      </c>
      <c r="I233" s="19">
        <v>3.69</v>
      </c>
      <c r="J233" s="19">
        <v>2.57</v>
      </c>
      <c r="K233" s="19">
        <v>5.92</v>
      </c>
      <c r="L233" s="19"/>
      <c r="M233" s="19"/>
      <c r="N233" s="19">
        <v>24.58</v>
      </c>
      <c r="O233" s="19">
        <v>1</v>
      </c>
      <c r="P233" s="19">
        <v>1</v>
      </c>
    </row>
    <row r="234" spans="1:16" x14ac:dyDescent="0.25">
      <c r="A234" s="28"/>
      <c r="B234" s="29"/>
      <c r="C234" s="29"/>
      <c r="D234" s="8" t="s">
        <v>60</v>
      </c>
      <c r="E234" s="19">
        <v>22</v>
      </c>
      <c r="F234" s="19">
        <v>3.41</v>
      </c>
      <c r="G234" s="19">
        <v>2.56</v>
      </c>
      <c r="H234" s="19">
        <v>5.41</v>
      </c>
      <c r="I234" s="19">
        <v>4.53</v>
      </c>
      <c r="J234" s="19">
        <v>3.53</v>
      </c>
      <c r="K234" s="19">
        <v>5.07</v>
      </c>
      <c r="L234" s="19">
        <v>191.76</v>
      </c>
      <c r="M234" s="19">
        <v>120.95</v>
      </c>
      <c r="N234" s="19">
        <f t="shared" ref="N234" si="17">SUM(F234:K234)</f>
        <v>24.51</v>
      </c>
      <c r="O234" s="19">
        <v>5</v>
      </c>
      <c r="P234" s="19">
        <v>9</v>
      </c>
    </row>
    <row r="235" spans="1:16" x14ac:dyDescent="0.25">
      <c r="A235" s="29"/>
      <c r="B235" s="20"/>
      <c r="C235" s="20"/>
      <c r="D235" s="8" t="s">
        <v>61</v>
      </c>
      <c r="E235" s="19">
        <v>18</v>
      </c>
      <c r="F235" s="19">
        <v>7.35</v>
      </c>
      <c r="G235" s="19">
        <v>1.18</v>
      </c>
      <c r="H235" s="19">
        <v>4.4800000000000004</v>
      </c>
      <c r="I235" s="19">
        <v>3.37</v>
      </c>
      <c r="J235" s="19">
        <v>3.61</v>
      </c>
      <c r="K235" s="19">
        <v>6.31</v>
      </c>
      <c r="L235" s="19"/>
      <c r="M235" s="19"/>
      <c r="N235" s="19">
        <v>26.33</v>
      </c>
      <c r="O235" s="19">
        <v>1</v>
      </c>
      <c r="P235" s="19">
        <v>3</v>
      </c>
    </row>
    <row r="236" spans="1:16" x14ac:dyDescent="0.25">
      <c r="A236" s="27" t="s">
        <v>37</v>
      </c>
      <c r="B236" s="27">
        <v>19</v>
      </c>
      <c r="C236" s="27">
        <v>11</v>
      </c>
      <c r="D236" s="8" t="s">
        <v>1</v>
      </c>
      <c r="E236" s="15">
        <v>11</v>
      </c>
      <c r="F236" s="6">
        <f>'[1]Şaban Ortaokulu'!$D$14</f>
        <v>1.8527272727272723</v>
      </c>
      <c r="G236" s="6">
        <f>'[1]Şaban Ortaokulu'!$E$14</f>
        <v>0.82181818181818178</v>
      </c>
      <c r="H236" s="6">
        <f>'[1]Şaban Ortaokulu'!$F$14</f>
        <v>1.8827272727272728</v>
      </c>
      <c r="I236" s="6">
        <f>'[1]Şaban Ortaokulu'!$G$14</f>
        <v>1.9127272727272726</v>
      </c>
      <c r="J236" s="6">
        <f>'[1]Şaban Ortaokulu'!$H$14</f>
        <v>3.6700000000000004</v>
      </c>
      <c r="K236" s="6">
        <f>'[1]Şaban Ortaokulu'!$I$14</f>
        <v>3.3672727272727276</v>
      </c>
      <c r="L236" s="6">
        <v>145.31</v>
      </c>
      <c r="M236" s="6">
        <v>486.64</v>
      </c>
      <c r="N236" s="6">
        <f>'[1]Şaban Ortaokulu'!$J$14</f>
        <v>13.507272727272731</v>
      </c>
      <c r="O236" s="12">
        <v>0</v>
      </c>
      <c r="P236" s="12">
        <v>0</v>
      </c>
    </row>
    <row r="237" spans="1:16" x14ac:dyDescent="0.25">
      <c r="A237" s="28"/>
      <c r="B237" s="28"/>
      <c r="C237" s="28"/>
      <c r="D237" s="8" t="s">
        <v>2</v>
      </c>
      <c r="E237" s="15">
        <v>9</v>
      </c>
      <c r="F237" s="6">
        <f>'[1]Şaban Ortaokulu'!$N$14</f>
        <v>2.5222222222222226</v>
      </c>
      <c r="G237" s="6">
        <f>'[1]Şaban Ortaokulu'!$O$14</f>
        <v>0.66999999999999993</v>
      </c>
      <c r="H237" s="6">
        <f>'[1]Şaban Ortaokulu'!$P$14</f>
        <v>4.3355555555555556</v>
      </c>
      <c r="I237" s="6">
        <f>'[1]Şaban Ortaokulu'!$Q$14</f>
        <v>1.5222222222222221</v>
      </c>
      <c r="J237" s="6">
        <f>'[1]Şaban Ortaokulu'!$R$14</f>
        <v>1.4844444444444445</v>
      </c>
      <c r="K237" s="6">
        <f>'[1]Şaban Ortaokulu'!$S$14</f>
        <v>3.1900000000000004</v>
      </c>
      <c r="L237" s="6">
        <v>153.87</v>
      </c>
      <c r="M237" s="6">
        <v>460.33</v>
      </c>
      <c r="N237" s="6">
        <f>'[1]Şaban Ortaokulu'!$T$14</f>
        <v>11.229090909090907</v>
      </c>
      <c r="O237" s="12">
        <v>0</v>
      </c>
      <c r="P237" s="12">
        <v>0</v>
      </c>
    </row>
    <row r="238" spans="1:16" x14ac:dyDescent="0.25">
      <c r="A238" s="28"/>
      <c r="B238" s="28"/>
      <c r="C238" s="28"/>
      <c r="D238" s="8" t="s">
        <v>3</v>
      </c>
      <c r="E238" s="15">
        <v>6</v>
      </c>
      <c r="F238" s="6">
        <f>'[1]Şaban Ortaokulu'!$X$14</f>
        <v>3.7783333333333338</v>
      </c>
      <c r="G238" s="6">
        <f>'[1]Şaban Ortaokulu'!$Y$14</f>
        <v>-0.44333333333333336</v>
      </c>
      <c r="H238" s="6">
        <f>'[1]Şaban Ortaokulu'!$Z$14</f>
        <v>1.6666666666666667</v>
      </c>
      <c r="I238" s="6">
        <f>'[1]Şaban Ortaokulu'!$AA$14</f>
        <v>1.5566666666666666</v>
      </c>
      <c r="J238" s="6">
        <f>'[1]Şaban Ortaokulu'!$AB$14</f>
        <v>1.7216666666666667</v>
      </c>
      <c r="K238" s="6">
        <f>'[1]Şaban Ortaokulu'!$AC$14</f>
        <v>6.2783333333333333</v>
      </c>
      <c r="L238" s="6">
        <v>142.31</v>
      </c>
      <c r="M238" s="6">
        <v>451.83</v>
      </c>
      <c r="N238" s="6">
        <f>'[1]Şaban Ortaokulu'!$AD$14</f>
        <v>7.9409090909090905</v>
      </c>
      <c r="O238" s="12">
        <v>0</v>
      </c>
      <c r="P238" s="12">
        <v>0</v>
      </c>
    </row>
    <row r="239" spans="1:16" x14ac:dyDescent="0.25">
      <c r="A239" s="28"/>
      <c r="B239" s="28"/>
      <c r="C239" s="28"/>
      <c r="D239" s="8" t="s">
        <v>4</v>
      </c>
      <c r="E239" s="15">
        <v>7</v>
      </c>
      <c r="F239" s="6">
        <v>0.28857142857142853</v>
      </c>
      <c r="G239" s="6">
        <v>0.38428571428571423</v>
      </c>
      <c r="H239" s="6">
        <v>1.4314285714285713</v>
      </c>
      <c r="I239" s="6">
        <v>1.4328571428571428</v>
      </c>
      <c r="J239" s="6">
        <v>1.1942857142857142</v>
      </c>
      <c r="K239" s="6">
        <v>4.0057142857142853</v>
      </c>
      <c r="L239" s="6">
        <v>125.87</v>
      </c>
      <c r="M239" s="6">
        <v>351.14</v>
      </c>
      <c r="N239" s="6">
        <v>8.7371428571428567</v>
      </c>
      <c r="O239" s="15"/>
      <c r="P239" s="15"/>
    </row>
    <row r="240" spans="1:16" x14ac:dyDescent="0.25">
      <c r="A240" s="28"/>
      <c r="B240" s="28"/>
      <c r="C240" s="28"/>
      <c r="D240" s="8" t="s">
        <v>49</v>
      </c>
      <c r="E240" s="15">
        <v>10</v>
      </c>
      <c r="F240" s="6">
        <v>0.7</v>
      </c>
      <c r="G240" s="6">
        <v>-0.56000000000000005</v>
      </c>
      <c r="H240" s="6">
        <v>0.1</v>
      </c>
      <c r="I240" s="6">
        <v>2.0299999999999998</v>
      </c>
      <c r="J240" s="6">
        <v>0.06</v>
      </c>
      <c r="K240" s="6">
        <v>2.2999999999999998</v>
      </c>
      <c r="L240" s="6">
        <v>111.1</v>
      </c>
      <c r="M240" s="6">
        <v>496.1</v>
      </c>
      <c r="N240" s="6">
        <f>SUM(F240:K240)</f>
        <v>4.629999999999999</v>
      </c>
      <c r="O240" s="12">
        <v>0</v>
      </c>
      <c r="P240" s="12">
        <v>0</v>
      </c>
    </row>
    <row r="241" spans="1:16" x14ac:dyDescent="0.25">
      <c r="A241" s="28"/>
      <c r="B241" s="28"/>
      <c r="C241" s="28"/>
      <c r="D241" s="8" t="s">
        <v>55</v>
      </c>
      <c r="E241" s="15">
        <v>10</v>
      </c>
      <c r="F241" s="15">
        <v>3.7</v>
      </c>
      <c r="G241" s="15">
        <v>0.27</v>
      </c>
      <c r="H241" s="15">
        <v>2.5299999999999998</v>
      </c>
      <c r="I241" s="15">
        <v>1.46</v>
      </c>
      <c r="J241" s="15">
        <v>1.2</v>
      </c>
      <c r="K241" s="15">
        <v>2.67</v>
      </c>
      <c r="L241" s="15">
        <v>147.27000000000001</v>
      </c>
      <c r="M241" s="15">
        <v>454</v>
      </c>
      <c r="N241" s="15">
        <f>SUM(F241:K241)</f>
        <v>11.83</v>
      </c>
      <c r="O241" s="15"/>
      <c r="P241" s="15"/>
    </row>
    <row r="242" spans="1:16" x14ac:dyDescent="0.25">
      <c r="A242" s="28"/>
      <c r="B242" s="28"/>
      <c r="C242" s="28"/>
      <c r="D242" s="8" t="s">
        <v>59</v>
      </c>
      <c r="E242" s="19">
        <v>5</v>
      </c>
      <c r="F242" s="19">
        <v>2.0699999999999998</v>
      </c>
      <c r="G242" s="19">
        <v>1.6</v>
      </c>
      <c r="H242" s="19">
        <v>6.73</v>
      </c>
      <c r="I242" s="19">
        <v>3.2</v>
      </c>
      <c r="J242" s="19">
        <v>0.73</v>
      </c>
      <c r="K242" s="19">
        <v>6.34</v>
      </c>
      <c r="L242" s="19"/>
      <c r="M242" s="19"/>
      <c r="N242" s="19">
        <v>20.57</v>
      </c>
      <c r="O242" s="2"/>
      <c r="P242" s="19"/>
    </row>
    <row r="243" spans="1:16" x14ac:dyDescent="0.25">
      <c r="A243" s="28"/>
      <c r="B243" s="29"/>
      <c r="C243" s="29"/>
      <c r="D243" s="8" t="s">
        <v>60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29"/>
      <c r="B244" s="20"/>
      <c r="C244" s="20"/>
      <c r="D244" s="8" t="s">
        <v>61</v>
      </c>
      <c r="E244" s="19">
        <v>4</v>
      </c>
      <c r="F244" s="19">
        <v>4.75</v>
      </c>
      <c r="G244" s="19">
        <v>-0.41</v>
      </c>
      <c r="H244" s="19">
        <v>0.67</v>
      </c>
      <c r="I244" s="19">
        <v>2.25</v>
      </c>
      <c r="J244" s="19">
        <v>1</v>
      </c>
      <c r="K244" s="19">
        <v>6.33</v>
      </c>
      <c r="L244" s="19"/>
      <c r="M244" s="19"/>
      <c r="N244" s="19">
        <v>14.6</v>
      </c>
      <c r="O244" s="19"/>
      <c r="P244" s="19"/>
    </row>
    <row r="245" spans="1:16" x14ac:dyDescent="0.25">
      <c r="A245" s="27" t="s">
        <v>38</v>
      </c>
      <c r="B245" s="27">
        <v>27</v>
      </c>
      <c r="C245" s="27">
        <v>17</v>
      </c>
      <c r="D245" s="8" t="s">
        <v>1</v>
      </c>
      <c r="E245" s="15">
        <v>13</v>
      </c>
      <c r="F245" s="6">
        <f>'[1]Şair Hıfzı Ortaokulu'!$D$18</f>
        <v>11.260000000000002</v>
      </c>
      <c r="G245" s="6">
        <f>'[1]Şair Hıfzı Ortaokulu'!$E$18</f>
        <v>1.4892307692307694</v>
      </c>
      <c r="H245" s="6">
        <f>'[1]Şair Hıfzı Ortaokulu'!$F$18</f>
        <v>4.1584615384615393</v>
      </c>
      <c r="I245" s="6">
        <f>'[1]Şair Hıfzı Ortaokulu'!$G$18</f>
        <v>5.2346153846153856</v>
      </c>
      <c r="J245" s="6">
        <f>'[1]Şair Hıfzı Ortaokulu'!$H$18</f>
        <v>2.2346153846153847</v>
      </c>
      <c r="K245" s="6">
        <f>'[1]Şair Hıfzı Ortaokulu'!$I$18</f>
        <v>4.8746153846153852</v>
      </c>
      <c r="L245" s="6">
        <v>221.79</v>
      </c>
      <c r="M245" s="6">
        <v>312.38</v>
      </c>
      <c r="N245" s="6">
        <f>'[1]Şair Hıfzı Ortaokulu'!$J$18</f>
        <v>25.351333333333333</v>
      </c>
      <c r="O245" s="15">
        <v>1</v>
      </c>
      <c r="P245" s="15">
        <v>1</v>
      </c>
    </row>
    <row r="246" spans="1:16" x14ac:dyDescent="0.25">
      <c r="A246" s="28"/>
      <c r="B246" s="28"/>
      <c r="C246" s="28"/>
      <c r="D246" s="8" t="s">
        <v>2</v>
      </c>
      <c r="E246" s="15">
        <v>13</v>
      </c>
      <c r="F246" s="6">
        <f>'[1]Şair Hıfzı Ortaokulu'!$N$18</f>
        <v>9.08</v>
      </c>
      <c r="G246" s="6">
        <f>'[1]Şair Hıfzı Ortaokulu'!$O$18</f>
        <v>1.7469230769230768</v>
      </c>
      <c r="H246" s="6">
        <f>'[1]Şair Hıfzı Ortaokulu'!$P$18</f>
        <v>6.5161538461538475</v>
      </c>
      <c r="I246" s="6">
        <f>'[1]Şair Hıfzı Ortaokulu'!$Q$18</f>
        <v>2.5923076923076924</v>
      </c>
      <c r="J246" s="6">
        <f>'[1]Şair Hıfzı Ortaokulu'!$R$18</f>
        <v>0.67076923076923067</v>
      </c>
      <c r="K246" s="6">
        <f>'[1]Şair Hıfzı Ortaokulu'!$S$18</f>
        <v>5.4138461538461558</v>
      </c>
      <c r="L246" s="6">
        <v>213.68</v>
      </c>
      <c r="M246" s="6">
        <v>287.08</v>
      </c>
      <c r="N246" s="6">
        <f>'[1]Şair Hıfzı Ortaokulu'!$T$18</f>
        <v>22.550666666666661</v>
      </c>
      <c r="O246" s="15">
        <v>1</v>
      </c>
      <c r="P246" s="15">
        <v>1</v>
      </c>
    </row>
    <row r="247" spans="1:16" x14ac:dyDescent="0.25">
      <c r="A247" s="28"/>
      <c r="B247" s="28"/>
      <c r="C247" s="28"/>
      <c r="D247" s="8" t="s">
        <v>3</v>
      </c>
      <c r="E247" s="15">
        <v>14</v>
      </c>
      <c r="F247" s="6">
        <f>'[1]Şair Hıfzı Ortaokulu'!$X$18</f>
        <v>7.3328571428571427</v>
      </c>
      <c r="G247" s="6">
        <f>'[1]Şair Hıfzı Ortaokulu'!$Y$18</f>
        <v>0.38142857142857139</v>
      </c>
      <c r="H247" s="6">
        <f>'[1]Şair Hıfzı Ortaokulu'!$Z$18</f>
        <v>6.0492857142857153</v>
      </c>
      <c r="I247" s="6">
        <f>'[1]Şair Hıfzı Ortaokulu'!$AA$18</f>
        <v>3.0464285714285713</v>
      </c>
      <c r="J247" s="6">
        <f>'[1]Şair Hıfzı Ortaokulu'!$AB$18</f>
        <v>1.476428571428571</v>
      </c>
      <c r="K247" s="6">
        <f>'[1]Şair Hıfzı Ortaokulu'!$AC$18</f>
        <v>6.262142857142857</v>
      </c>
      <c r="L247" s="6">
        <v>192.21</v>
      </c>
      <c r="M247" s="6">
        <v>283.70999999999998</v>
      </c>
      <c r="N247" s="6">
        <f>'[1]Şair Hıfzı Ortaokulu'!$AD$18</f>
        <v>22.912000000000003</v>
      </c>
      <c r="O247" s="12">
        <v>0</v>
      </c>
      <c r="P247" s="15">
        <v>1</v>
      </c>
    </row>
    <row r="248" spans="1:16" x14ac:dyDescent="0.25">
      <c r="A248" s="28"/>
      <c r="B248" s="28"/>
      <c r="C248" s="28"/>
      <c r="D248" s="8" t="s">
        <v>4</v>
      </c>
      <c r="E248" s="15">
        <v>11</v>
      </c>
      <c r="F248" s="6">
        <v>11.246363636363638</v>
      </c>
      <c r="G248" s="6">
        <v>4.3672727272727281</v>
      </c>
      <c r="H248" s="6">
        <v>5.5490909090909097</v>
      </c>
      <c r="I248" s="6">
        <v>4.5790909090909091</v>
      </c>
      <c r="J248" s="6">
        <v>3.0627272727272725</v>
      </c>
      <c r="K248" s="6">
        <v>5.6090909090909093</v>
      </c>
      <c r="L248" s="6">
        <v>247.43</v>
      </c>
      <c r="M248" s="6">
        <v>148.27000000000001</v>
      </c>
      <c r="N248" s="6">
        <v>34.413636363636364</v>
      </c>
      <c r="O248" s="15"/>
      <c r="P248" s="15"/>
    </row>
    <row r="249" spans="1:16" x14ac:dyDescent="0.25">
      <c r="A249" s="28"/>
      <c r="B249" s="28"/>
      <c r="C249" s="28"/>
      <c r="D249" s="8" t="s">
        <v>49</v>
      </c>
      <c r="E249" s="15">
        <v>13</v>
      </c>
      <c r="F249" s="6">
        <v>9.23</v>
      </c>
      <c r="G249" s="6">
        <v>1.46</v>
      </c>
      <c r="H249" s="6">
        <v>5.51</v>
      </c>
      <c r="I249" s="6">
        <v>5.56</v>
      </c>
      <c r="J249" s="6">
        <v>2.89</v>
      </c>
      <c r="K249" s="6">
        <v>5.56</v>
      </c>
      <c r="L249" s="6">
        <v>220.91</v>
      </c>
      <c r="M249" s="6">
        <v>205.92</v>
      </c>
      <c r="N249" s="6">
        <f>SUM(F249:K249)</f>
        <v>30.21</v>
      </c>
      <c r="O249" s="12">
        <v>0</v>
      </c>
      <c r="P249" s="15">
        <v>2</v>
      </c>
    </row>
    <row r="250" spans="1:16" x14ac:dyDescent="0.25">
      <c r="A250" s="28"/>
      <c r="B250" s="28"/>
      <c r="C250" s="28"/>
      <c r="D250" s="8" t="s">
        <v>55</v>
      </c>
      <c r="E250" s="15">
        <v>14</v>
      </c>
      <c r="F250" s="15">
        <v>10.78</v>
      </c>
      <c r="G250" s="15">
        <v>1.1200000000000001</v>
      </c>
      <c r="H250" s="15">
        <v>6.93</v>
      </c>
      <c r="I250" s="15">
        <v>4.8099999999999996</v>
      </c>
      <c r="J250" s="15">
        <v>4.5199999999999996</v>
      </c>
      <c r="K250" s="15">
        <v>6.62</v>
      </c>
      <c r="L250" s="15">
        <v>239.21</v>
      </c>
      <c r="M250" s="15">
        <v>275</v>
      </c>
      <c r="N250" s="15">
        <f>SUM(F250:K250)</f>
        <v>34.779999999999994</v>
      </c>
      <c r="O250" s="15">
        <v>1</v>
      </c>
      <c r="P250" s="15">
        <v>1</v>
      </c>
    </row>
    <row r="251" spans="1:16" x14ac:dyDescent="0.25">
      <c r="A251" s="28"/>
      <c r="B251" s="28"/>
      <c r="C251" s="28"/>
      <c r="D251" s="8" t="s">
        <v>59</v>
      </c>
      <c r="E251" s="19">
        <v>14</v>
      </c>
      <c r="F251" s="19">
        <v>9.74</v>
      </c>
      <c r="G251" s="19">
        <v>1.29</v>
      </c>
      <c r="H251" s="19">
        <v>7.24</v>
      </c>
      <c r="I251" s="19">
        <v>3.95</v>
      </c>
      <c r="J251" s="19">
        <v>1.62</v>
      </c>
      <c r="K251" s="19">
        <v>6.95</v>
      </c>
      <c r="L251" s="19"/>
      <c r="M251" s="19"/>
      <c r="N251" s="19">
        <v>30.79</v>
      </c>
      <c r="O251" s="2"/>
      <c r="P251" s="19">
        <v>1</v>
      </c>
    </row>
    <row r="252" spans="1:16" x14ac:dyDescent="0.25">
      <c r="A252" s="28"/>
      <c r="B252" s="29"/>
      <c r="C252" s="29"/>
      <c r="D252" s="8" t="s">
        <v>60</v>
      </c>
      <c r="E252" s="19">
        <v>14</v>
      </c>
      <c r="F252" s="19">
        <v>1.98</v>
      </c>
      <c r="G252" s="19">
        <v>0.88</v>
      </c>
      <c r="H252" s="19">
        <v>6.26</v>
      </c>
      <c r="I252" s="19">
        <v>3.45</v>
      </c>
      <c r="J252" s="19">
        <v>3.17</v>
      </c>
      <c r="K252" s="19">
        <v>4.71</v>
      </c>
      <c r="L252" s="19">
        <v>173.85</v>
      </c>
      <c r="M252" s="19">
        <v>152.35</v>
      </c>
      <c r="N252" s="19">
        <f t="shared" ref="N252" si="18">SUM(F252:K252)</f>
        <v>20.45</v>
      </c>
      <c r="O252" s="19">
        <v>1</v>
      </c>
      <c r="P252" s="19">
        <v>3</v>
      </c>
    </row>
    <row r="253" spans="1:16" x14ac:dyDescent="0.25">
      <c r="A253" s="29"/>
      <c r="B253" s="21"/>
      <c r="C253" s="21"/>
      <c r="D253" s="8" t="s">
        <v>61</v>
      </c>
      <c r="E253" s="19">
        <v>10</v>
      </c>
      <c r="F253" s="19">
        <v>2.6</v>
      </c>
      <c r="G253" s="19">
        <v>1</v>
      </c>
      <c r="H253" s="19">
        <v>6.73</v>
      </c>
      <c r="I253" s="19">
        <v>1.43</v>
      </c>
      <c r="J253" s="19">
        <v>0.8</v>
      </c>
      <c r="K253" s="19">
        <v>2.73</v>
      </c>
      <c r="L253" s="19"/>
      <c r="M253" s="19"/>
      <c r="N253" s="19">
        <v>15.3</v>
      </c>
      <c r="O253" s="19"/>
      <c r="P253" s="19"/>
    </row>
    <row r="254" spans="1:16" x14ac:dyDescent="0.25">
      <c r="A254" s="24" t="s">
        <v>39</v>
      </c>
      <c r="B254" s="26">
        <v>16</v>
      </c>
      <c r="C254" s="24">
        <v>16</v>
      </c>
      <c r="D254" s="8" t="s">
        <v>1</v>
      </c>
      <c r="E254" s="15">
        <v>16</v>
      </c>
      <c r="F254" s="6">
        <f>'[1]Tunçkaya Ortaokulu'!$D$20</f>
        <v>7.6281250000000007</v>
      </c>
      <c r="G254" s="6">
        <f>'[1]Tunçkaya Ortaokulu'!$E$20</f>
        <v>1.8156249999999998</v>
      </c>
      <c r="H254" s="6">
        <f>'[1]Tunçkaya Ortaokulu'!$F$20</f>
        <v>2.8575000000000008</v>
      </c>
      <c r="I254" s="6">
        <f>'[1]Tunçkaya Ortaokulu'!$G$20</f>
        <v>1.7950000000000002</v>
      </c>
      <c r="J254" s="6">
        <f>'[1]Tunçkaya Ortaokulu'!$H$20</f>
        <v>1.211875</v>
      </c>
      <c r="K254" s="6">
        <f>'[1]Tunçkaya Ortaokulu'!$I$20</f>
        <v>2.941250000000001</v>
      </c>
      <c r="L254" s="6">
        <v>181.5</v>
      </c>
      <c r="M254" s="6">
        <v>400.94</v>
      </c>
      <c r="N254" s="6">
        <f>'[1]Tunçkaya Ortaokulu'!$J$20</f>
        <v>17.175882352941183</v>
      </c>
      <c r="O254" s="15">
        <v>1</v>
      </c>
      <c r="P254" s="15">
        <v>2</v>
      </c>
    </row>
    <row r="255" spans="1:16" x14ac:dyDescent="0.25">
      <c r="A255" s="24"/>
      <c r="B255" s="26"/>
      <c r="C255" s="24"/>
      <c r="D255" s="8" t="s">
        <v>2</v>
      </c>
      <c r="E255" s="15">
        <v>11</v>
      </c>
      <c r="F255" s="6">
        <f>'[1]Tunçkaya Ortaokulu'!$N$20</f>
        <v>6.1545454545454552</v>
      </c>
      <c r="G255" s="6">
        <f>'[1]Tunçkaya Ortaokulu'!$O$20</f>
        <v>1.6381818181818182</v>
      </c>
      <c r="H255" s="6">
        <f>'[1]Tunçkaya Ortaokulu'!$P$20</f>
        <v>3.852727272727273</v>
      </c>
      <c r="I255" s="6">
        <f>'[1]Tunçkaya Ortaokulu'!$Q$20</f>
        <v>2.6109090909090908</v>
      </c>
      <c r="J255" s="6">
        <f>'[1]Tunçkaya Ortaokulu'!$R$20</f>
        <v>1.2772727272727271</v>
      </c>
      <c r="K255" s="6">
        <f>'[1]Tunçkaya Ortaokulu'!$S$20</f>
        <v>1.2154545454545451</v>
      </c>
      <c r="L255" s="6">
        <v>175.51</v>
      </c>
      <c r="M255" s="6">
        <v>409.27</v>
      </c>
      <c r="N255" s="6">
        <f>'[1]Tunçkaya Ortaokulu'!$T$20</f>
        <v>10.837647058823531</v>
      </c>
      <c r="O255" s="12">
        <v>0</v>
      </c>
      <c r="P255" s="12">
        <v>0</v>
      </c>
    </row>
    <row r="256" spans="1:16" x14ac:dyDescent="0.25">
      <c r="A256" s="24"/>
      <c r="B256" s="26"/>
      <c r="C256" s="24"/>
      <c r="D256" s="8" t="s">
        <v>3</v>
      </c>
      <c r="E256" s="15">
        <v>13</v>
      </c>
      <c r="F256" s="6">
        <f>'[1]Tunçkaya Ortaokulu'!$X$20</f>
        <v>3.4861538461538455</v>
      </c>
      <c r="G256" s="6">
        <f>'[1]Tunçkaya Ortaokulu'!$Y$20</f>
        <v>-5.1538461538461526E-2</v>
      </c>
      <c r="H256" s="6">
        <f>'[1]Tunçkaya Ortaokulu'!$Z$20</f>
        <v>2</v>
      </c>
      <c r="I256" s="6">
        <f>'[1]Tunçkaya Ortaokulu'!$AA$20</f>
        <v>0.74384615384615382</v>
      </c>
      <c r="J256" s="6">
        <f>'[1]Tunçkaya Ortaokulu'!$AB$20</f>
        <v>5.1538461538461526E-2</v>
      </c>
      <c r="K256" s="6">
        <f>'[1]Tunçkaya Ortaokulu'!$AC$20</f>
        <v>2.5384615384615383</v>
      </c>
      <c r="L256" s="6">
        <v>133.94999999999999</v>
      </c>
      <c r="M256" s="6">
        <v>471.85</v>
      </c>
      <c r="N256" s="6">
        <f>'[1]Tunçkaya Ortaokulu'!$AD$20</f>
        <v>6.7052941176470586</v>
      </c>
      <c r="O256" s="12">
        <v>0</v>
      </c>
      <c r="P256" s="12">
        <v>0</v>
      </c>
    </row>
    <row r="257" spans="1:16" x14ac:dyDescent="0.25">
      <c r="A257" s="24"/>
      <c r="B257" s="26"/>
      <c r="C257" s="24"/>
      <c r="D257" s="8" t="s">
        <v>4</v>
      </c>
      <c r="E257" s="15">
        <v>8</v>
      </c>
      <c r="F257" s="6">
        <v>4.17</v>
      </c>
      <c r="G257" s="6">
        <v>3.21</v>
      </c>
      <c r="H257" s="6">
        <v>5.6687500000000011</v>
      </c>
      <c r="I257" s="6">
        <v>2.3762499999999998</v>
      </c>
      <c r="J257" s="6">
        <v>1.42</v>
      </c>
      <c r="K257" s="6">
        <v>3.2524999999999999</v>
      </c>
      <c r="L257" s="6">
        <v>186.73</v>
      </c>
      <c r="M257" s="6">
        <v>231.5</v>
      </c>
      <c r="N257" s="6">
        <v>20.0975</v>
      </c>
      <c r="O257" s="15"/>
      <c r="P257" s="15"/>
    </row>
    <row r="258" spans="1:16" x14ac:dyDescent="0.25">
      <c r="A258" s="24"/>
      <c r="B258" s="26"/>
      <c r="C258" s="24"/>
      <c r="D258" s="8" t="s">
        <v>49</v>
      </c>
      <c r="E258" s="15">
        <v>12</v>
      </c>
      <c r="F258" s="15">
        <v>5.31</v>
      </c>
      <c r="G258" s="15">
        <v>0.05</v>
      </c>
      <c r="H258" s="15">
        <v>9.69</v>
      </c>
      <c r="I258" s="15">
        <v>5.58</v>
      </c>
      <c r="J258" s="15">
        <v>0.57999999999999996</v>
      </c>
      <c r="K258" s="15">
        <v>4</v>
      </c>
      <c r="L258" s="15">
        <v>202.52</v>
      </c>
      <c r="M258" s="15">
        <v>257.83</v>
      </c>
      <c r="N258" s="6">
        <f>SUM(F258:K258)</f>
        <v>25.209999999999997</v>
      </c>
      <c r="O258" s="12">
        <v>0</v>
      </c>
      <c r="P258" s="15">
        <v>2</v>
      </c>
    </row>
    <row r="259" spans="1:16" x14ac:dyDescent="0.25">
      <c r="A259" s="24"/>
      <c r="B259" s="26"/>
      <c r="C259" s="24"/>
      <c r="D259" s="8" t="s">
        <v>55</v>
      </c>
      <c r="E259" s="15">
        <v>7</v>
      </c>
      <c r="F259" s="15">
        <v>10.28</v>
      </c>
      <c r="G259" s="15">
        <v>0.62</v>
      </c>
      <c r="H259" s="15">
        <v>4.67</v>
      </c>
      <c r="I259" s="15">
        <v>1.24</v>
      </c>
      <c r="J259" s="15">
        <v>5.86</v>
      </c>
      <c r="K259" s="15">
        <v>4.9000000000000004</v>
      </c>
      <c r="L259" s="15">
        <v>212.87</v>
      </c>
      <c r="M259" s="15">
        <v>320</v>
      </c>
      <c r="N259" s="15">
        <f>SUM(F259:K259)</f>
        <v>27.57</v>
      </c>
      <c r="O259" s="15"/>
      <c r="P259" s="15"/>
    </row>
    <row r="260" spans="1:16" x14ac:dyDescent="0.25">
      <c r="A260" s="24"/>
      <c r="B260" s="26"/>
      <c r="C260" s="24"/>
      <c r="D260" s="8" t="s">
        <v>59</v>
      </c>
      <c r="E260" s="19">
        <v>16</v>
      </c>
      <c r="F260" s="19">
        <v>4.7699999999999996</v>
      </c>
      <c r="G260" s="19">
        <v>0.67</v>
      </c>
      <c r="H260" s="19">
        <v>4.0999999999999996</v>
      </c>
      <c r="I260" s="19">
        <v>2.1</v>
      </c>
      <c r="J260" s="19">
        <v>0.4</v>
      </c>
      <c r="K260" s="19">
        <v>4.58</v>
      </c>
      <c r="L260" s="19"/>
      <c r="M260" s="19"/>
      <c r="N260" s="19">
        <v>16.690000000000001</v>
      </c>
      <c r="O260" s="2"/>
      <c r="P260" s="19"/>
    </row>
    <row r="261" spans="1:16" x14ac:dyDescent="0.25">
      <c r="A261" s="24"/>
      <c r="B261" s="26"/>
      <c r="C261" s="25"/>
      <c r="D261" s="8" t="s">
        <v>60</v>
      </c>
      <c r="E261" s="19">
        <v>11</v>
      </c>
      <c r="F261" s="19">
        <v>3.03</v>
      </c>
      <c r="G261" s="19">
        <v>2.61</v>
      </c>
      <c r="H261" s="19">
        <v>4.7</v>
      </c>
      <c r="I261" s="19">
        <v>2</v>
      </c>
      <c r="J261" s="19">
        <v>2.2999999999999998</v>
      </c>
      <c r="K261" s="19">
        <v>3</v>
      </c>
      <c r="L261" s="19">
        <v>172.65</v>
      </c>
      <c r="M261" s="19">
        <v>152.09</v>
      </c>
      <c r="N261" s="19">
        <f t="shared" ref="N261" si="19">SUM(F261:K261)</f>
        <v>17.64</v>
      </c>
      <c r="O261" s="19">
        <v>3</v>
      </c>
      <c r="P261" s="19">
        <v>3</v>
      </c>
    </row>
    <row r="262" spans="1:16" x14ac:dyDescent="0.25">
      <c r="A262" s="24"/>
      <c r="D262" s="8" t="s">
        <v>61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</sheetData>
  <mergeCells count="87">
    <mergeCell ref="C38:C45"/>
    <mergeCell ref="B38:B45"/>
    <mergeCell ref="C47:C54"/>
    <mergeCell ref="B47:B54"/>
    <mergeCell ref="A38:A46"/>
    <mergeCell ref="A47:A55"/>
    <mergeCell ref="C20:C27"/>
    <mergeCell ref="B20:B27"/>
    <mergeCell ref="C29:C36"/>
    <mergeCell ref="B29:B36"/>
    <mergeCell ref="A20:A28"/>
    <mergeCell ref="A29:A37"/>
    <mergeCell ref="C2:C9"/>
    <mergeCell ref="B2:B9"/>
    <mergeCell ref="C11:C18"/>
    <mergeCell ref="B11:B18"/>
    <mergeCell ref="A2:A10"/>
    <mergeCell ref="A11:A19"/>
    <mergeCell ref="A74:A82"/>
    <mergeCell ref="A83:A91"/>
    <mergeCell ref="A92:A100"/>
    <mergeCell ref="C56:C63"/>
    <mergeCell ref="B56:B63"/>
    <mergeCell ref="C65:C72"/>
    <mergeCell ref="B65:B72"/>
    <mergeCell ref="A56:A64"/>
    <mergeCell ref="A65:A73"/>
    <mergeCell ref="C83:C90"/>
    <mergeCell ref="B83:B90"/>
    <mergeCell ref="C92:C99"/>
    <mergeCell ref="B92:B99"/>
    <mergeCell ref="C74:C81"/>
    <mergeCell ref="B74:B81"/>
    <mergeCell ref="C101:C108"/>
    <mergeCell ref="B101:B108"/>
    <mergeCell ref="A101:A109"/>
    <mergeCell ref="A110:A118"/>
    <mergeCell ref="A119:A127"/>
    <mergeCell ref="A128:A136"/>
    <mergeCell ref="A137:A145"/>
    <mergeCell ref="A146:A154"/>
    <mergeCell ref="C110:C117"/>
    <mergeCell ref="B110:B117"/>
    <mergeCell ref="C119:C126"/>
    <mergeCell ref="B119:B126"/>
    <mergeCell ref="C137:C144"/>
    <mergeCell ref="B137:B144"/>
    <mergeCell ref="C146:C153"/>
    <mergeCell ref="B146:B153"/>
    <mergeCell ref="C128:C135"/>
    <mergeCell ref="B128:B135"/>
    <mergeCell ref="C155:C162"/>
    <mergeCell ref="B155:B162"/>
    <mergeCell ref="C164:C171"/>
    <mergeCell ref="B164:B171"/>
    <mergeCell ref="A155:A163"/>
    <mergeCell ref="A164:A172"/>
    <mergeCell ref="C173:C180"/>
    <mergeCell ref="B173:B180"/>
    <mergeCell ref="C182:C189"/>
    <mergeCell ref="B182:B189"/>
    <mergeCell ref="A173:A181"/>
    <mergeCell ref="A182:A190"/>
    <mergeCell ref="C191:C198"/>
    <mergeCell ref="B191:B198"/>
    <mergeCell ref="C200:C207"/>
    <mergeCell ref="B200:B207"/>
    <mergeCell ref="A191:A199"/>
    <mergeCell ref="A200:A208"/>
    <mergeCell ref="A227:A235"/>
    <mergeCell ref="A236:A244"/>
    <mergeCell ref="A245:A253"/>
    <mergeCell ref="A254:A262"/>
    <mergeCell ref="C209:C216"/>
    <mergeCell ref="B209:B216"/>
    <mergeCell ref="C218:C225"/>
    <mergeCell ref="B218:B225"/>
    <mergeCell ref="A209:A217"/>
    <mergeCell ref="A218:A226"/>
    <mergeCell ref="C254:C261"/>
    <mergeCell ref="B254:B261"/>
    <mergeCell ref="C227:C234"/>
    <mergeCell ref="B227:B234"/>
    <mergeCell ref="C236:C243"/>
    <mergeCell ref="B236:B243"/>
    <mergeCell ref="C245:C252"/>
    <mergeCell ref="B245:B25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  <rowBreaks count="6" manualBreakCount="6">
    <brk id="37" max="15" man="1"/>
    <brk id="73" max="15" man="1"/>
    <brk id="109" max="15" man="1"/>
    <brk id="145" max="15" man="1"/>
    <brk id="181" max="15" man="1"/>
    <brk id="217" max="15" man="1"/>
  </rowBreaks>
  <ignoredErrors>
    <ignoredError sqref="F12 F57" formula="1"/>
    <ignoredError sqref="N6:N7 N245:N250 N236:N241 N227:N232 N218:N223 N209:N214 N200:N205 N191:N196 N182:N187 N173:N178 N164:N166 N155:N157 N146:N151 N137:N142 N128:N133 N119:N124 N110:N115 N92:N97 N101:N106 N83:N88 N74:N79 N65:N70 N56:N61 N47:N52 N38:N43 N29:N31 N20:N25 N11:N16 N254:N259 N9 N260:N261 N17:N18 N26:N27 N35:N36 N44:N45 N53:N54 N62:N63 N71:N72 N80 N89:N90 N107:N108 N98:N99 N116:N117 N125:N126 N134:N135 N143:N144 N152:N153 N161:N162 N170:N171 N179:N180 N188:N189 N197:N198 N206:N207 N215:N216 N224:N225 N233:N234 N242:N243 N251:N252 N33:N34 N159:N160 N168:N1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A2" sqref="A2:A14"/>
    </sheetView>
  </sheetViews>
  <sheetFormatPr defaultRowHeight="15" x14ac:dyDescent="0.25"/>
  <cols>
    <col min="1" max="1" width="34.5703125" bestFit="1" customWidth="1"/>
    <col min="2" max="2" width="10.28515625" bestFit="1" customWidth="1"/>
  </cols>
  <sheetData>
    <row r="1" spans="1:9" ht="30" x14ac:dyDescent="0.25">
      <c r="A1" s="3"/>
      <c r="B1" s="4" t="s">
        <v>40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1" t="s">
        <v>11</v>
      </c>
    </row>
    <row r="2" spans="1:9" x14ac:dyDescent="0.25">
      <c r="A2" s="7" t="s">
        <v>0</v>
      </c>
      <c r="B2" s="2" t="s">
        <v>1</v>
      </c>
      <c r="C2" s="6">
        <f>'[1]1 Ekim Ortaokulu'!$D$47</f>
        <v>9.7275862068965484</v>
      </c>
      <c r="D2" s="6">
        <f>'[1]1 Ekim Ortaokulu'!$E$47</f>
        <v>0.60068965517241391</v>
      </c>
      <c r="E2" s="6">
        <f>'[1]1 Ekim Ortaokulu'!$F$47</f>
        <v>5.2331034482758616</v>
      </c>
      <c r="F2" s="6">
        <f>'[1]1 Ekim Ortaokulu'!$G$47</f>
        <v>5.6579310344827585</v>
      </c>
      <c r="G2" s="6">
        <f>'[1]1 Ekim Ortaokulu'!$H$47</f>
        <v>3.0951724137931045</v>
      </c>
      <c r="H2" s="6">
        <f>'[1]1 Ekim Ortaokulu'!$I$47</f>
        <v>4.8306896551724137</v>
      </c>
      <c r="I2" s="6">
        <f>'[1]1 Ekim Ortaokulu'!$J$47</f>
        <v>19.209318181818187</v>
      </c>
    </row>
    <row r="3" spans="1:9" x14ac:dyDescent="0.25">
      <c r="A3" s="7" t="s">
        <v>12</v>
      </c>
      <c r="B3" s="2" t="s">
        <v>1</v>
      </c>
      <c r="C3" s="6">
        <f>'[1]70.Yıl Ortaokulu'!$D$14</f>
        <v>8.9655555555555573</v>
      </c>
      <c r="D3" s="6">
        <f>'[1]70.Yıl Ortaokulu'!$E$14</f>
        <v>-3.44444444444445E-2</v>
      </c>
      <c r="E3" s="6">
        <f>'[1]70.Yıl Ortaokulu'!$F$14</f>
        <v>2.1144444444444446</v>
      </c>
      <c r="F3" s="6">
        <f>'[1]70.Yıl Ortaokulu'!$G$14</f>
        <v>4.7444444444444445</v>
      </c>
      <c r="G3" s="6">
        <f>'[1]70.Yıl Ortaokulu'!$H$14</f>
        <v>1.8555555555555554</v>
      </c>
      <c r="H3" s="6">
        <f>'[1]70.Yıl Ortaokulu'!$I$14</f>
        <v>4.818888888888889</v>
      </c>
      <c r="I3" s="6">
        <f>'[1]70.Yıl Ortaokulu'!$J$14</f>
        <v>18.38</v>
      </c>
    </row>
    <row r="4" spans="1:9" x14ac:dyDescent="0.25">
      <c r="A4" s="7" t="s">
        <v>13</v>
      </c>
      <c r="B4" s="2" t="s">
        <v>1</v>
      </c>
      <c r="C4" s="6">
        <f>'[1]Akdam MAE'!$D$25</f>
        <v>5.6694117647058837</v>
      </c>
      <c r="D4" s="6">
        <f>'[1]Akdam MAE'!$E$25</f>
        <v>-0.19235294117647067</v>
      </c>
      <c r="E4" s="6">
        <f>'[1]Akdam MAE'!$F$25</f>
        <v>3.0623529411764716</v>
      </c>
      <c r="F4" s="6">
        <f>'[1]Akdam MAE'!$G$25</f>
        <v>3.7294117647058833</v>
      </c>
      <c r="G4" s="6">
        <f>'[1]Akdam MAE'!$H$25</f>
        <v>0.45411764705882346</v>
      </c>
      <c r="H4" s="6">
        <f>'[1]Akdam MAE'!$I$25</f>
        <v>3.6117647058823543</v>
      </c>
      <c r="I4" s="6">
        <f>'[1]Akdam MAE'!$J$25</f>
        <v>12.622272727272724</v>
      </c>
    </row>
    <row r="5" spans="1:9" x14ac:dyDescent="0.25">
      <c r="A5" s="7" t="s">
        <v>14</v>
      </c>
      <c r="B5" s="2" t="s">
        <v>1</v>
      </c>
      <c r="C5" s="6">
        <f>'[1]Akören Ortaokulu'!$D$27</f>
        <v>4.9545000000000021</v>
      </c>
      <c r="D5" s="6">
        <f>'[1]Akören Ortaokulu'!$E$27</f>
        <v>0.11899999999999995</v>
      </c>
      <c r="E5" s="6">
        <f>'[1]Akören Ortaokulu'!$F$27</f>
        <v>1.6535000000000011</v>
      </c>
      <c r="F5" s="6">
        <f>'[1]Akören Ortaokulu'!$G$27</f>
        <v>2.803500000000001</v>
      </c>
      <c r="G5" s="6">
        <f>'[1]Akören Ortaokulu'!$H$27</f>
        <v>1.2200000000000002</v>
      </c>
      <c r="H5" s="6">
        <f>'[1]Akören Ortaokulu'!$I$27</f>
        <v>3.2025000000000006</v>
      </c>
      <c r="I5" s="6">
        <f>'[1]Akören Ortaokulu'!$J$27</f>
        <v>11.627500000000003</v>
      </c>
    </row>
    <row r="6" spans="1:9" x14ac:dyDescent="0.25">
      <c r="A6" s="7" t="s">
        <v>15</v>
      </c>
      <c r="B6" s="2" t="s">
        <v>1</v>
      </c>
      <c r="C6" s="6"/>
      <c r="D6" s="6"/>
      <c r="E6" s="6"/>
      <c r="F6" s="6"/>
      <c r="G6" s="6"/>
      <c r="H6" s="6"/>
      <c r="I6" s="6"/>
    </row>
    <row r="7" spans="1:9" x14ac:dyDescent="0.25">
      <c r="A7" s="7" t="s">
        <v>16</v>
      </c>
      <c r="B7" s="2" t="s">
        <v>1</v>
      </c>
      <c r="C7" s="6">
        <f>'[1]Atatürk Ortaokulu'!$D$129</f>
        <v>12.006111111111103</v>
      </c>
      <c r="D7" s="6">
        <f>'[1]Atatürk Ortaokulu'!$E$129</f>
        <v>2.8240740740740744</v>
      </c>
      <c r="E7" s="6">
        <f>'[1]Atatürk Ortaokulu'!$F$129</f>
        <v>7.7839814814814821</v>
      </c>
      <c r="F7" s="6">
        <f>'[1]Atatürk Ortaokulu'!$G$129</f>
        <v>5.6791666666666618</v>
      </c>
      <c r="G7" s="6">
        <f>'[1]Atatürk Ortaokulu'!$H$129</f>
        <v>4.7688888888888865</v>
      </c>
      <c r="H7" s="6">
        <f>'[1]Atatürk Ortaokulu'!$I$129</f>
        <v>6.3087962962962925</v>
      </c>
      <c r="I7" s="6">
        <f>'[1]Atatürk Ortaokulu'!$J$129</f>
        <v>33.746587301587319</v>
      </c>
    </row>
    <row r="8" spans="1:9" x14ac:dyDescent="0.25">
      <c r="A8" s="7" t="s">
        <v>17</v>
      </c>
      <c r="B8" s="2" t="s">
        <v>1</v>
      </c>
      <c r="C8" s="6">
        <f>'[1]Avcı Mahmut Ortaokulu'!$D$26</f>
        <v>8.8204999999999991</v>
      </c>
      <c r="D8" s="6">
        <f>'[1]Avcı Mahmut Ortaokulu'!$E$26</f>
        <v>0.28699999999999981</v>
      </c>
      <c r="E8" s="6">
        <f>'[1]Avcı Mahmut Ortaokulu'!$F$26</f>
        <v>2.9375000000000013</v>
      </c>
      <c r="F8" s="6">
        <f>'[1]Avcı Mahmut Ortaokulu'!$G$26</f>
        <v>4.4705000000000013</v>
      </c>
      <c r="G8" s="6">
        <f>'[1]Avcı Mahmut Ortaokulu'!$H$26</f>
        <v>2.5380000000000011</v>
      </c>
      <c r="H8" s="6">
        <f>'[1]Avcı Mahmut Ortaokulu'!$I$26</f>
        <v>5.5700000000000012</v>
      </c>
      <c r="I8" s="6">
        <f>'[1]Avcı Mahmut Ortaokulu'!$J$26</f>
        <v>21.411739130434775</v>
      </c>
    </row>
    <row r="9" spans="1:9" x14ac:dyDescent="0.25">
      <c r="A9" s="7" t="s">
        <v>18</v>
      </c>
      <c r="B9" s="2" t="s">
        <v>1</v>
      </c>
      <c r="C9" s="6">
        <f>'[1]Aydınkavak Ortaokulu'!$D$17</f>
        <v>6.3876923076923093</v>
      </c>
      <c r="D9" s="6">
        <f>'[1]Aydınkavak Ortaokulu'!$E$17</f>
        <v>1.4630769230769229</v>
      </c>
      <c r="E9" s="6">
        <f>'[1]Aydınkavak Ortaokulu'!$F$17</f>
        <v>6.3100000000000005</v>
      </c>
      <c r="F9" s="6">
        <f>'[1]Aydınkavak Ortaokulu'!$G$17</f>
        <v>2.7215384615384624</v>
      </c>
      <c r="G9" s="6">
        <f>'[1]Aydınkavak Ortaokulu'!$H$17</f>
        <v>2.3638461538461537</v>
      </c>
      <c r="H9" s="6">
        <f>'[1]Aydınkavak Ortaokulu'!$I$17</f>
        <v>6.2584615384615381</v>
      </c>
      <c r="I9" s="6">
        <f>'[1]Aydınkavak Ortaokulu'!$J$17</f>
        <v>23.682857142857141</v>
      </c>
    </row>
    <row r="10" spans="1:9" x14ac:dyDescent="0.25">
      <c r="A10" s="7" t="s">
        <v>19</v>
      </c>
      <c r="B10" s="2" t="s">
        <v>1</v>
      </c>
      <c r="C10" s="6">
        <f>'[1]Böcüklü Ortaokulu'!$D$20</f>
        <v>6.9200000000000017</v>
      </c>
      <c r="D10" s="6">
        <f>'[1]Böcüklü Ortaokulu'!$E$20</f>
        <v>0.19749999999999993</v>
      </c>
      <c r="E10" s="6">
        <f>'[1]Böcüklü Ortaokulu'!$F$20</f>
        <v>3.225000000000001</v>
      </c>
      <c r="F10" s="6">
        <f>'[1]Böcüklü Ortaokulu'!$G$20</f>
        <v>3.3366666666666673</v>
      </c>
      <c r="G10" s="6">
        <f>'[1]Böcüklü Ortaokulu'!$H$20</f>
        <v>0.75249999999999995</v>
      </c>
      <c r="H10" s="6">
        <f>'[1]Böcüklü Ortaokulu'!$I$20</f>
        <v>4.6991666666666676</v>
      </c>
      <c r="I10" s="6">
        <f>'[1]Böcüklü Ortaokulu'!$J$20</f>
        <v>13.504117647058827</v>
      </c>
    </row>
    <row r="11" spans="1:9" x14ac:dyDescent="0.25">
      <c r="A11" s="7" t="s">
        <v>20</v>
      </c>
      <c r="B11" s="2" t="s">
        <v>1</v>
      </c>
      <c r="C11" s="6">
        <f>'[1]Çayarası Ortaokulu'!$D$35</f>
        <v>5.849615384615384</v>
      </c>
      <c r="D11" s="6">
        <f>'[1]Çayarası Ortaokulu'!$E$35</f>
        <v>0.47653846153846163</v>
      </c>
      <c r="E11" s="6">
        <f>'[1]Çayarası Ortaokulu'!$F$35</f>
        <v>1.9903846153846165</v>
      </c>
      <c r="F11" s="6">
        <f>'[1]Çayarası Ortaokulu'!$G$35</f>
        <v>3.7842307692307702</v>
      </c>
      <c r="G11" s="6">
        <f>'[1]Çayarası Ortaokulu'!$H$35</f>
        <v>0.23384615384615379</v>
      </c>
      <c r="H11" s="6">
        <f>'[1]Çayarası Ortaokulu'!$I$35</f>
        <v>5.0030769230769234</v>
      </c>
      <c r="I11" s="6">
        <f>'[1]Çayarası Ortaokulu'!$J$35</f>
        <v>14.086875000000001</v>
      </c>
    </row>
    <row r="12" spans="1:9" x14ac:dyDescent="0.25">
      <c r="A12" s="7" t="s">
        <v>21</v>
      </c>
      <c r="B12" s="2" t="s">
        <v>1</v>
      </c>
      <c r="C12" s="6">
        <f>'[1]Çengilli Ortaokulu'!$D$41</f>
        <v>6.5437837837837813</v>
      </c>
      <c r="D12" s="6">
        <f>'[1]Çengilli Ortaokulu'!$E$41</f>
        <v>0.73324324324324341</v>
      </c>
      <c r="E12" s="6">
        <f>'[1]Çengilli Ortaokulu'!$F$41</f>
        <v>2.7875675675675691</v>
      </c>
      <c r="F12" s="6">
        <f>'[1]Çengilli Ortaokulu'!$G$41</f>
        <v>3.3100000000000014</v>
      </c>
      <c r="G12" s="6">
        <f>'[1]Çengilli Ortaokulu'!$H$41</f>
        <v>1.8229729729729742</v>
      </c>
      <c r="H12" s="6">
        <f>'[1]Çengilli Ortaokulu'!$I$41</f>
        <v>3.8324324324324337</v>
      </c>
      <c r="I12" s="6">
        <f>'[1]Çengilli Ortaokulu'!$J$41</f>
        <v>18.529210526315794</v>
      </c>
    </row>
    <row r="13" spans="1:9" x14ac:dyDescent="0.25">
      <c r="A13" s="7" t="s">
        <v>22</v>
      </c>
      <c r="B13" s="2" t="s">
        <v>1</v>
      </c>
      <c r="C13" s="6">
        <f>'[1]Çiçekli FTK Ortaokulu'!$D$19</f>
        <v>8.8827272727272746</v>
      </c>
      <c r="D13" s="6">
        <f>'[1]Çiçekli FTK Ortaokulu'!$E$19</f>
        <v>1.458181818181818</v>
      </c>
      <c r="E13" s="6">
        <f>'[1]Çiçekli FTK Ortaokulu'!$F$19</f>
        <v>5.3072727272727285</v>
      </c>
      <c r="F13" s="6">
        <f>'[1]Çiçekli FTK Ortaokulu'!$G$19</f>
        <v>4.4881818181818183</v>
      </c>
      <c r="G13" s="6">
        <f>'[1]Çiçekli FTK Ortaokulu'!$H$19</f>
        <v>6.3681818181818191</v>
      </c>
      <c r="H13" s="6">
        <f>'[1]Çiçekli FTK Ortaokulu'!$I$19</f>
        <v>5.3663636363636362</v>
      </c>
      <c r="I13" s="6">
        <f>'[1]Çiçekli FTK Ortaokulu'!$J$19</f>
        <v>21.911249999999999</v>
      </c>
    </row>
    <row r="14" spans="1:9" x14ac:dyDescent="0.25">
      <c r="A14" s="7" t="s">
        <v>23</v>
      </c>
      <c r="B14" s="2" t="s">
        <v>1</v>
      </c>
      <c r="C14" s="6">
        <f>'[1]Denizgölü Ortaokulu'!$D$20</f>
        <v>8.865000000000002</v>
      </c>
      <c r="D14" s="6">
        <f>'[1]Denizgölü Ortaokulu'!$E$20</f>
        <v>-0.41416666666666674</v>
      </c>
      <c r="E14" s="6">
        <f>'[1]Denizgölü Ortaokulu'!$F$20</f>
        <v>4.642500000000001</v>
      </c>
      <c r="F14" s="6">
        <f>'[1]Denizgölü Ortaokulu'!$G$20</f>
        <v>3.5033333333333352</v>
      </c>
      <c r="G14" s="6">
        <f>'[1]Denizgölü Ortaokulu'!$H$20</f>
        <v>2.0041666666666669</v>
      </c>
      <c r="H14" s="6">
        <f>'[1]Denizgölü Ortaokulu'!$I$20</f>
        <v>4.974166666666668</v>
      </c>
      <c r="I14" s="6">
        <f>'[1]Denizgölü Ortaokulu'!$J$20</f>
        <v>16.641176470588235</v>
      </c>
    </row>
    <row r="15" spans="1:9" x14ac:dyDescent="0.25">
      <c r="A15" s="7" t="s">
        <v>24</v>
      </c>
      <c r="B15" s="2" t="s">
        <v>1</v>
      </c>
      <c r="C15" s="6">
        <f>'[1]Donandı Tıllik Ortaokulu'!$D$24</f>
        <v>7.4947368421052634</v>
      </c>
      <c r="D15" s="6">
        <f>'[1]Donandı Tıllik Ortaokulu'!$E$24</f>
        <v>0.16105263157894731</v>
      </c>
      <c r="E15" s="6">
        <f>'[1]Donandı Tıllik Ortaokulu'!$F$24</f>
        <v>3.9500000000000006</v>
      </c>
      <c r="F15" s="6">
        <f>'[1]Donandı Tıllik Ortaokulu'!$G$24</f>
        <v>2.5126315789473694</v>
      </c>
      <c r="G15" s="6">
        <f>'[1]Donandı Tıllik Ortaokulu'!$H$24</f>
        <v>0.8989473684210525</v>
      </c>
      <c r="H15" s="6">
        <f>'[1]Donandı Tıllik Ortaokulu'!$I$24</f>
        <v>3.6352631578947379</v>
      </c>
      <c r="I15" s="6">
        <f>'[1]Donandı Tıllik Ortaokulu'!$J$24</f>
        <v>16.87619047619047</v>
      </c>
    </row>
    <row r="16" spans="1:9" x14ac:dyDescent="0.25">
      <c r="A16" s="7" t="s">
        <v>25</v>
      </c>
      <c r="B16" s="2" t="s">
        <v>1</v>
      </c>
      <c r="C16" s="6">
        <f>'[1]Eski Akdam Ortaokulu'!$D$18</f>
        <v>4.9750000000000014</v>
      </c>
      <c r="D16" s="6">
        <f>'[1]Eski Akdam Ortaokulu'!$E$18</f>
        <v>1.3366666666666667</v>
      </c>
      <c r="E16" s="6">
        <f>'[1]Eski Akdam Ortaokulu'!$F$18</f>
        <v>4.3650000000000011</v>
      </c>
      <c r="F16" s="6">
        <f>'[1]Eski Akdam Ortaokulu'!$G$18</f>
        <v>2.2258333333333336</v>
      </c>
      <c r="G16" s="6">
        <f>'[1]Eski Akdam Ortaokulu'!$H$18</f>
        <v>-0.27583333333333337</v>
      </c>
      <c r="H16" s="6">
        <f>'[1]Eski Akdam Ortaokulu'!$I$18</f>
        <v>1.92</v>
      </c>
      <c r="I16" s="6">
        <f>'[1]Eski Akdam Ortaokulu'!$J$18</f>
        <v>11.637333333333336</v>
      </c>
    </row>
    <row r="17" spans="1:9" x14ac:dyDescent="0.25">
      <c r="A17" s="7" t="s">
        <v>26</v>
      </c>
      <c r="B17" s="2" t="s">
        <v>1</v>
      </c>
      <c r="C17" s="6">
        <f>[1]FSM!$D$16</f>
        <v>12.093636363636364</v>
      </c>
      <c r="D17" s="6">
        <f>[1]FSM!$E$16</f>
        <v>1.5790909090909095</v>
      </c>
      <c r="E17" s="6">
        <f>[1]FSM!$F$16</f>
        <v>4.9427272727272733</v>
      </c>
      <c r="F17" s="6">
        <f>[1]FSM!$G$16</f>
        <v>4.6709090909090918</v>
      </c>
      <c r="G17" s="6">
        <f>[1]FSM!$H$16</f>
        <v>4.4590909090909099</v>
      </c>
      <c r="H17" s="6">
        <f>[1]FSM!$I$16</f>
        <v>4.9736363636363645</v>
      </c>
      <c r="I17" s="6">
        <f>[1]FSM!$J$16</f>
        <v>27.685384615384613</v>
      </c>
    </row>
    <row r="18" spans="1:9" x14ac:dyDescent="0.25">
      <c r="A18" s="7" t="s">
        <v>27</v>
      </c>
      <c r="B18" s="2" t="s">
        <v>1</v>
      </c>
      <c r="C18" s="6">
        <f>'[1]Günindi Ortaokulu'!$D$22</f>
        <v>10.032727272727273</v>
      </c>
      <c r="D18" s="6">
        <f>'[1]Günindi Ortaokulu'!$E$22</f>
        <v>1.5181818181818185</v>
      </c>
      <c r="E18" s="6">
        <f>'[1]Günindi Ortaokulu'!$F$22</f>
        <v>6.000909090909091</v>
      </c>
      <c r="F18" s="6">
        <f>'[1]Günindi Ortaokulu'!$G$22</f>
        <v>5.3372727272727296</v>
      </c>
      <c r="G18" s="6">
        <f>'[1]Günindi Ortaokulu'!$H$22</f>
        <v>3.3963636363636378</v>
      </c>
      <c r="H18" s="6">
        <f>'[1]Günindi Ortaokulu'!$I$22</f>
        <v>4.4290909090909105</v>
      </c>
      <c r="I18" s="6">
        <f>'[1]Günindi Ortaokulu'!$J$22</f>
        <v>17.782105263157892</v>
      </c>
    </row>
    <row r="19" spans="1:9" x14ac:dyDescent="0.25">
      <c r="A19" s="7" t="s">
        <v>28</v>
      </c>
      <c r="B19" s="2" t="s">
        <v>1</v>
      </c>
      <c r="C19" s="6">
        <f>'[1]Harakani İmam Hatip Ortaokulu'!$D$26</f>
        <v>13.178947368421051</v>
      </c>
      <c r="D19" s="6">
        <f>'[1]Harakani İmam Hatip Ortaokulu'!$E$26</f>
        <v>4.7926315789473692</v>
      </c>
      <c r="E19" s="6">
        <f>'[1]Harakani İmam Hatip Ortaokulu'!$F$26</f>
        <v>7.8273684210526318</v>
      </c>
      <c r="F19" s="6">
        <f>'[1]Harakani İmam Hatip Ortaokulu'!$G$26</f>
        <v>6.5115789473684229</v>
      </c>
      <c r="G19" s="6">
        <f>'[1]Harakani İmam Hatip Ortaokulu'!$H$26</f>
        <v>2.9157894736842125</v>
      </c>
      <c r="H19" s="6">
        <f>'[1]Harakani İmam Hatip Ortaokulu'!$I$26</f>
        <v>6.0910526315789495</v>
      </c>
      <c r="I19" s="6">
        <f>'[1]Harakani İmam Hatip Ortaokulu'!$J$26</f>
        <v>34.131739130434795</v>
      </c>
    </row>
    <row r="20" spans="1:9" x14ac:dyDescent="0.25">
      <c r="A20" s="7" t="s">
        <v>29</v>
      </c>
      <c r="B20" s="2" t="s">
        <v>1</v>
      </c>
      <c r="C20" s="6">
        <f>'[1]İzzet Aras Ortaokulu'!$D$16</f>
        <v>13.004000000000001</v>
      </c>
      <c r="D20" s="6">
        <f>'[1]İzzet Aras Ortaokulu'!$E$16</f>
        <v>5.1020000000000003</v>
      </c>
      <c r="E20" s="6">
        <f>'[1]İzzet Aras Ortaokulu'!$F$16</f>
        <v>6.6370000000000005</v>
      </c>
      <c r="F20" s="6">
        <f>'[1]İzzet Aras Ortaokulu'!$G$16</f>
        <v>6.9700000000000006</v>
      </c>
      <c r="G20" s="6">
        <f>'[1]İzzet Aras Ortaokulu'!$H$16</f>
        <v>7.8700000000000019</v>
      </c>
      <c r="H20" s="6">
        <f>'[1]İzzet Aras Ortaokulu'!$I$16</f>
        <v>6.9370000000000021</v>
      </c>
      <c r="I20" s="6">
        <f>'[1]İzzet Aras Ortaokulu'!$J$16</f>
        <v>35.784615384615378</v>
      </c>
    </row>
    <row r="21" spans="1:9" x14ac:dyDescent="0.25">
      <c r="A21" s="7" t="s">
        <v>30</v>
      </c>
      <c r="B21" s="2" t="s">
        <v>1</v>
      </c>
      <c r="C21" s="6">
        <f>'[1]Kağızman YBO'!$D$60</f>
        <v>9.6317307692307672</v>
      </c>
      <c r="D21" s="6">
        <f>'[1]Kağızman YBO'!$E$60</f>
        <v>1.201538461538463</v>
      </c>
      <c r="E21" s="6">
        <f>'[1]Kağızman YBO'!$F$60</f>
        <v>3.4651923076923059</v>
      </c>
      <c r="F21" s="6">
        <f>'[1]Kağızman YBO'!$G$60</f>
        <v>4.2538461538461538</v>
      </c>
      <c r="G21" s="6">
        <f>'[1]Kağızman YBO'!$H$60</f>
        <v>1.9394230769230785</v>
      </c>
      <c r="H21" s="6">
        <f>'[1]Kağızman YBO'!$I$60</f>
        <v>5.4519230769230766</v>
      </c>
      <c r="I21" s="6">
        <f>'[1]Kağızman YBO'!$J$60</f>
        <v>23.667894736842104</v>
      </c>
    </row>
    <row r="22" spans="1:9" x14ac:dyDescent="0.25">
      <c r="A22" s="7" t="s">
        <v>31</v>
      </c>
      <c r="B22" s="2" t="s">
        <v>1</v>
      </c>
      <c r="C22" s="6">
        <f>'[1]Kazım Karabekir Ortaokulu'!$D$121</f>
        <v>13.477027027027027</v>
      </c>
      <c r="D22" s="6">
        <f>'[1]Kazım Karabekir Ortaokulu'!$E$121</f>
        <v>4.3416216216216164</v>
      </c>
      <c r="E22" s="6">
        <f>'[1]Kazım Karabekir Ortaokulu'!$F$121</f>
        <v>8.1120270270270254</v>
      </c>
      <c r="F22" s="6">
        <f>'[1]Kazım Karabekir Ortaokulu'!$G$121</f>
        <v>6.5482432432432418</v>
      </c>
      <c r="G22" s="6">
        <f>'[1]Kazım Karabekir Ortaokulu'!$H$121</f>
        <v>5.5618918918918911</v>
      </c>
      <c r="H22" s="6">
        <f>'[1]Kazım Karabekir Ortaokulu'!$I$121</f>
        <v>7.3810810810810814</v>
      </c>
      <c r="I22" s="6">
        <f>'[1]Kazım Karabekir Ortaokulu'!$J$121</f>
        <v>28.48491525423729</v>
      </c>
    </row>
    <row r="23" spans="1:9" x14ac:dyDescent="0.25">
      <c r="A23" s="7" t="s">
        <v>32</v>
      </c>
      <c r="B23" s="2" t="s">
        <v>1</v>
      </c>
      <c r="C23" s="6">
        <f>'[1]Kozlu Ortaokulu'!$D$5</f>
        <v>11.34</v>
      </c>
      <c r="D23" s="6">
        <f>'[1]Kozlu Ortaokulu'!$E$5</f>
        <v>2.67</v>
      </c>
      <c r="E23" s="6">
        <f>'[1]Kozlu Ortaokulu'!$F$5</f>
        <v>11.335000000000001</v>
      </c>
      <c r="F23" s="6">
        <f>'[1]Kozlu Ortaokulu'!$G$5</f>
        <v>5.335</v>
      </c>
      <c r="G23" s="6">
        <f>'[1]Kozlu Ortaokulu'!$H$5</f>
        <v>2.67</v>
      </c>
      <c r="H23" s="6">
        <f>'[1]Kozlu Ortaokulu'!$I$5</f>
        <v>8.004999999999999</v>
      </c>
      <c r="I23" s="6">
        <f>'[1]Kozlu Ortaokulu'!$J$5</f>
        <v>41.354999999999997</v>
      </c>
    </row>
    <row r="24" spans="1:9" x14ac:dyDescent="0.25">
      <c r="A24" s="7" t="s">
        <v>33</v>
      </c>
      <c r="B24" s="2" t="s">
        <v>1</v>
      </c>
      <c r="C24" s="6">
        <f>'[1]Kötek ŞTS Ortaokulu'!$D$20</f>
        <v>10.101764705882353</v>
      </c>
      <c r="D24" s="6">
        <f>'[1]Kötek ŞTS Ortaokulu'!$E$20</f>
        <v>0.59176470588235297</v>
      </c>
      <c r="E24" s="6">
        <f>'[1]Kötek ŞTS Ortaokulu'!F$20</f>
        <v>1.8858823529411779</v>
      </c>
      <c r="F24" s="6">
        <f>'[1]Kötek ŞTS Ortaokulu'!$G$20</f>
        <v>3.5523529411764714</v>
      </c>
      <c r="G24" s="6">
        <f>'[1]Kötek ŞTS Ortaokulu'!$H$20</f>
        <v>1.8276470588235296</v>
      </c>
      <c r="H24" s="6">
        <f>'[1]Kötek ŞTS Ortaokulu'!$I$20</f>
        <v>4.4947058823529424</v>
      </c>
      <c r="I24" s="6">
        <f>'[1]Kötek ŞTS Ortaokulu'!$J$20</f>
        <v>22.454117647058826</v>
      </c>
    </row>
    <row r="25" spans="1:9" x14ac:dyDescent="0.25">
      <c r="A25" s="7" t="s">
        <v>34</v>
      </c>
      <c r="B25" s="2" t="s">
        <v>1</v>
      </c>
      <c r="C25" s="6">
        <f>'[1]Kuloğlu Ortaokulu'!$D$28</f>
        <v>8.4577272727272703</v>
      </c>
      <c r="D25" s="6">
        <f>'[1]Kuloğlu Ortaokulu'!$E$28</f>
        <v>2.2150000000000003</v>
      </c>
      <c r="E25" s="6">
        <f>'[1]Kuloğlu Ortaokulu'!$F$28</f>
        <v>4.8513636363636374</v>
      </c>
      <c r="F25" s="6">
        <f>'[1]Kuloğlu Ortaokulu'!$G$28</f>
        <v>4.5640909090909103</v>
      </c>
      <c r="G25" s="6">
        <f>'[1]Kuloğlu Ortaokulu'!$H$28</f>
        <v>2.867727272727274</v>
      </c>
      <c r="H25" s="6">
        <f>'[1]Kuloğlu Ortaokulu'!$I$28</f>
        <v>5.2754545454545463</v>
      </c>
      <c r="I25" s="6">
        <f>'[1]Kuloğlu Ortaokulu'!$J$28</f>
        <v>24.843600000000002</v>
      </c>
    </row>
    <row r="26" spans="1:9" x14ac:dyDescent="0.25">
      <c r="A26" s="7" t="s">
        <v>35</v>
      </c>
      <c r="B26" s="2" t="s">
        <v>1</v>
      </c>
      <c r="C26" s="6">
        <f>'[1]Ortaköy Ortaokulu'!$D$17</f>
        <v>9.6192307692307697</v>
      </c>
      <c r="D26" s="6">
        <f>'[1]Ortaköy Ortaokulu'!$E$17</f>
        <v>2.6446153846153866</v>
      </c>
      <c r="E26" s="6">
        <f>'[1]Ortaköy Ortaokulu'!$F$17</f>
        <v>6.5938461538461546</v>
      </c>
      <c r="F26" s="6">
        <f>'[1]Ortaköy Ortaokulu'!$G$17</f>
        <v>4.8246153846153854</v>
      </c>
      <c r="G26" s="6">
        <f>'[1]Ortaköy Ortaokulu'!$H$17</f>
        <v>3.2330769230769238</v>
      </c>
      <c r="H26" s="6">
        <f>'[1]Ortaköy Ortaokulu'!$I$17</f>
        <v>4.5930769230769251</v>
      </c>
      <c r="I26" s="6">
        <f>'[1]Ortaköy Ortaokulu'!$J$17</f>
        <v>29.257857142857141</v>
      </c>
    </row>
    <row r="27" spans="1:9" x14ac:dyDescent="0.25">
      <c r="A27" s="7" t="s">
        <v>36</v>
      </c>
      <c r="B27" s="2" t="s">
        <v>1</v>
      </c>
      <c r="C27" s="6">
        <f>'[1]Paslı Esin Çağdaş'!$D$29</f>
        <v>6.4063157894736857</v>
      </c>
      <c r="D27" s="6">
        <f>'[1]Paslı Esin Çağdaş'!$E$29</f>
        <v>1.9326315789473691</v>
      </c>
      <c r="E27" s="6">
        <f>'[1]Paslı Esin Çağdaş'!$F$29</f>
        <v>5.1073684210526329</v>
      </c>
      <c r="F27" s="6">
        <f>'[1]Paslı Esin Çağdaş'!$G$29</f>
        <v>5.0557894736842117</v>
      </c>
      <c r="G27" s="6">
        <f>'[1]Paslı Esin Çağdaş'!$H$29</f>
        <v>2.9863157894736854</v>
      </c>
      <c r="H27" s="6">
        <f>'[1]Paslı Esin Çağdaş'!$I$29</f>
        <v>5.6700000000000017</v>
      </c>
      <c r="I27" s="6">
        <f>'[1]Paslı Esin Çağdaş'!$J$29</f>
        <v>19.846538461538461</v>
      </c>
    </row>
    <row r="28" spans="1:9" x14ac:dyDescent="0.25">
      <c r="A28" s="7" t="s">
        <v>37</v>
      </c>
      <c r="B28" s="2" t="s">
        <v>1</v>
      </c>
      <c r="C28" s="6">
        <f>'[1]Şaban Ortaokulu'!$D$14</f>
        <v>1.8527272727272723</v>
      </c>
      <c r="D28" s="6">
        <f>'[1]Şaban Ortaokulu'!$E$14</f>
        <v>0.82181818181818178</v>
      </c>
      <c r="E28" s="6">
        <f>'[1]Şaban Ortaokulu'!$F$14</f>
        <v>1.8827272727272728</v>
      </c>
      <c r="F28" s="6">
        <f>'[1]Şaban Ortaokulu'!$G$14</f>
        <v>1.9127272727272726</v>
      </c>
      <c r="G28" s="6">
        <f>'[1]Şaban Ortaokulu'!$H$14</f>
        <v>3.6700000000000004</v>
      </c>
      <c r="H28" s="6">
        <f>'[1]Şaban Ortaokulu'!$I$14</f>
        <v>3.3672727272727276</v>
      </c>
      <c r="I28" s="6">
        <f>'[1]Şaban Ortaokulu'!$J$14</f>
        <v>13.507272727272731</v>
      </c>
    </row>
    <row r="29" spans="1:9" x14ac:dyDescent="0.25">
      <c r="A29" s="7" t="s">
        <v>38</v>
      </c>
      <c r="B29" s="2" t="s">
        <v>1</v>
      </c>
      <c r="C29" s="6">
        <f>'[1]Şair Hıfzı Ortaokulu'!$D$18</f>
        <v>11.260000000000002</v>
      </c>
      <c r="D29" s="6">
        <f>'[1]Şair Hıfzı Ortaokulu'!$E$18</f>
        <v>1.4892307692307694</v>
      </c>
      <c r="E29" s="6">
        <f>'[1]Şair Hıfzı Ortaokulu'!$F$18</f>
        <v>4.1584615384615393</v>
      </c>
      <c r="F29" s="6">
        <f>'[1]Şair Hıfzı Ortaokulu'!$G$18</f>
        <v>5.2346153846153856</v>
      </c>
      <c r="G29" s="6">
        <f>'[1]Şair Hıfzı Ortaokulu'!$H$18</f>
        <v>2.2346153846153847</v>
      </c>
      <c r="H29" s="6">
        <f>'[1]Şair Hıfzı Ortaokulu'!$I$18</f>
        <v>4.8746153846153852</v>
      </c>
      <c r="I29" s="6">
        <f>'[1]Şair Hıfzı Ortaokulu'!$J$18</f>
        <v>25.351333333333333</v>
      </c>
    </row>
    <row r="30" spans="1:9" x14ac:dyDescent="0.25">
      <c r="A30" s="7" t="s">
        <v>39</v>
      </c>
      <c r="B30" s="2" t="s">
        <v>1</v>
      </c>
      <c r="C30" s="6">
        <f>'[1]Tunçkaya Ortaokulu'!$D$20</f>
        <v>7.6281250000000007</v>
      </c>
      <c r="D30" s="6">
        <f>'[1]Tunçkaya Ortaokulu'!$E$20</f>
        <v>1.8156249999999998</v>
      </c>
      <c r="E30" s="6">
        <f>'[1]Tunçkaya Ortaokulu'!$F$20</f>
        <v>2.8575000000000008</v>
      </c>
      <c r="F30" s="6">
        <f>'[1]Tunçkaya Ortaokulu'!$G$20</f>
        <v>1.7950000000000002</v>
      </c>
      <c r="G30" s="6">
        <f>'[1]Tunçkaya Ortaokulu'!$H$20</f>
        <v>1.211875</v>
      </c>
      <c r="H30" s="6">
        <f>'[1]Tunçkaya Ortaokulu'!$I$20</f>
        <v>2.941250000000001</v>
      </c>
      <c r="I30" s="6">
        <f>'[1]Tunçkaya Ortaokulu'!$J$20</f>
        <v>17.175882352941183</v>
      </c>
    </row>
    <row r="31" spans="1:9" x14ac:dyDescent="0.25">
      <c r="A31" s="7" t="s">
        <v>0</v>
      </c>
      <c r="B31" s="2" t="s">
        <v>2</v>
      </c>
      <c r="C31" s="6">
        <f>'[1]1 Ekim Ortaokulu'!$N$47</f>
        <v>5.1897058823529401</v>
      </c>
      <c r="D31" s="6">
        <f>'[1]1 Ekim Ortaokulu'!$O$47</f>
        <v>1.345882352941177</v>
      </c>
      <c r="E31" s="6">
        <f>'[1]1 Ekim Ortaokulu'!$P$47</f>
        <v>8.2188235294117629</v>
      </c>
      <c r="F31" s="6">
        <f>'[1]1 Ekim Ortaokulu'!$Q$47</f>
        <v>4.395294117647059</v>
      </c>
      <c r="G31" s="6">
        <f>'[1]1 Ekim Ortaokulu'!$R$47</f>
        <v>1.4635294117647069</v>
      </c>
      <c r="H31" s="6">
        <f>'[1]1 Ekim Ortaokulu'!$S$47</f>
        <v>5.9635294117647035</v>
      </c>
      <c r="I31" s="6">
        <f>'[1]1 Ekim Ortaokulu'!$T$47</f>
        <v>20.536590909090901</v>
      </c>
    </row>
    <row r="32" spans="1:9" x14ac:dyDescent="0.25">
      <c r="A32" s="7" t="s">
        <v>12</v>
      </c>
      <c r="B32" s="2" t="s">
        <v>2</v>
      </c>
      <c r="C32" s="6">
        <f>'[1]70.Yıl Ortaokulu'!$N$14</f>
        <v>9.194285714285714</v>
      </c>
      <c r="D32" s="6">
        <f>'[1]70.Yıl Ortaokulu'!$O$14</f>
        <v>9.71428571428571E-2</v>
      </c>
      <c r="E32" s="6">
        <f>'[1]70.Yıl Ortaokulu'!$P$14</f>
        <v>6.3357142857142845</v>
      </c>
      <c r="F32" s="6">
        <f>'[1]70.Yıl Ortaokulu'!$Q$14</f>
        <v>4.0985714285714288</v>
      </c>
      <c r="G32" s="6">
        <f>'[1]70.Yıl Ortaokulu'!$R$14</f>
        <v>2.1942857142857144</v>
      </c>
      <c r="H32" s="6">
        <f>'[1]70.Yıl Ortaokulu'!$S$14</f>
        <v>6.5742857142857138</v>
      </c>
      <c r="I32" s="6">
        <f>'[1]70.Yıl Ortaokulu'!$T$14</f>
        <v>18.132727272727273</v>
      </c>
    </row>
    <row r="33" spans="1:9" x14ac:dyDescent="0.25">
      <c r="A33" s="7" t="s">
        <v>13</v>
      </c>
      <c r="B33" s="2" t="s">
        <v>2</v>
      </c>
      <c r="C33" s="6">
        <f>'[1]Akdam MAE'!$N$25</f>
        <v>3.6928571428571439</v>
      </c>
      <c r="D33" s="6">
        <f>'[1]Akdam MAE'!$O$25</f>
        <v>6.4078571428571438</v>
      </c>
      <c r="E33" s="6">
        <f>'[1]Akdam MAE'!$P$25</f>
        <v>3.479285714285715</v>
      </c>
      <c r="F33" s="6">
        <f>'[1]Akdam MAE'!$Q$25</f>
        <v>2.0985714285714288</v>
      </c>
      <c r="G33" s="6">
        <f>'[1]Akdam MAE'!$R$25</f>
        <v>0.6707142857142856</v>
      </c>
      <c r="H33" s="6">
        <f>'[1]Akdam MAE'!$S$25</f>
        <v>5.0992857142857151</v>
      </c>
      <c r="I33" s="6">
        <f>'[1]Akdam MAE'!$T$25</f>
        <v>13.64909090909091</v>
      </c>
    </row>
    <row r="34" spans="1:9" x14ac:dyDescent="0.25">
      <c r="A34" s="7" t="s">
        <v>14</v>
      </c>
      <c r="B34" s="2" t="s">
        <v>2</v>
      </c>
      <c r="C34" s="6">
        <f>'[1]Akören Ortaokulu'!$N$27</f>
        <v>7.7918181818181829</v>
      </c>
      <c r="D34" s="6">
        <f>'[1]Akören Ortaokulu'!$O$27</f>
        <v>1.1545454545454545</v>
      </c>
      <c r="E34" s="6">
        <f>'[1]Akören Ortaokulu'!$P$27</f>
        <v>5.1227272727272739</v>
      </c>
      <c r="F34" s="6">
        <f>'[1]Akören Ortaokulu'!$Q$27</f>
        <v>2.124545454545455</v>
      </c>
      <c r="G34" s="6">
        <f>'[1]Akören Ortaokulu'!$R$27</f>
        <v>2.1854545454545455</v>
      </c>
      <c r="H34" s="6">
        <f>'[1]Akören Ortaokulu'!$S$27</f>
        <v>4.7300000000000004</v>
      </c>
      <c r="I34" s="6">
        <f>'[1]Akören Ortaokulu'!$T$27</f>
        <v>10.591666666666667</v>
      </c>
    </row>
    <row r="35" spans="1:9" x14ac:dyDescent="0.25">
      <c r="A35" s="7" t="s">
        <v>15</v>
      </c>
      <c r="B35" s="2" t="s">
        <v>2</v>
      </c>
      <c r="C35" s="6"/>
      <c r="D35" s="6"/>
      <c r="E35" s="6"/>
      <c r="F35" s="6"/>
      <c r="G35" s="6"/>
      <c r="H35" s="6"/>
      <c r="I35" s="6"/>
    </row>
    <row r="36" spans="1:9" x14ac:dyDescent="0.25">
      <c r="A36" s="7" t="s">
        <v>16</v>
      </c>
      <c r="B36" s="2" t="s">
        <v>2</v>
      </c>
      <c r="C36" s="6">
        <f>'[1]Atatürk Ortaokulu'!$N$129</f>
        <v>10.596483516483513</v>
      </c>
      <c r="D36" s="6">
        <f>'[1]Atatürk Ortaokulu'!$O$129</f>
        <v>2.9116483516483496</v>
      </c>
      <c r="E36" s="6">
        <f>'[1]Atatürk Ortaokulu'!$P$129</f>
        <v>8.0916483516483488</v>
      </c>
      <c r="F36" s="6">
        <f>'[1]Atatürk Ortaokulu'!$Q$129</f>
        <v>4.4793406593406564</v>
      </c>
      <c r="G36" s="6">
        <f>'[1]Atatürk Ortaokulu'!$R$129</f>
        <v>3.5747252747252736</v>
      </c>
      <c r="H36" s="6">
        <f>'[1]Atatürk Ortaokulu'!$S$129</f>
        <v>7.3651648351648324</v>
      </c>
      <c r="I36" s="6">
        <f>'[1]Atatürk Ortaokulu'!$T$129</f>
        <v>26.735952380952394</v>
      </c>
    </row>
    <row r="37" spans="1:9" x14ac:dyDescent="0.25">
      <c r="A37" s="7" t="s">
        <v>17</v>
      </c>
      <c r="B37" s="2" t="s">
        <v>2</v>
      </c>
      <c r="C37" s="6">
        <f>'[1]Avcı Mahmut Ortaokulu'!$N$26</f>
        <v>7.2731250000000012</v>
      </c>
      <c r="D37" s="6">
        <f>'[1]Avcı Mahmut Ortaokulu'!$O$26</f>
        <v>0.89937499999999992</v>
      </c>
      <c r="E37" s="6">
        <f>'[1]Avcı Mahmut Ortaokulu'!$P$26</f>
        <v>4.2318750000000005</v>
      </c>
      <c r="F37" s="6">
        <f>'[1]Avcı Mahmut Ortaokulu'!$Q$26</f>
        <v>4.6700000000000008</v>
      </c>
      <c r="G37" s="6">
        <f>'[1]Avcı Mahmut Ortaokulu'!$R$26</f>
        <v>2.0031250000000007</v>
      </c>
      <c r="H37" s="6">
        <f>'[1]Avcı Mahmut Ortaokulu'!$S$26</f>
        <v>6.1912500000000019</v>
      </c>
      <c r="I37" s="6">
        <f>'[1]Avcı Mahmut Ortaokulu'!$T$26</f>
        <v>17.578260869565216</v>
      </c>
    </row>
    <row r="38" spans="1:9" x14ac:dyDescent="0.25">
      <c r="A38" s="7" t="s">
        <v>18</v>
      </c>
      <c r="B38" s="2" t="s">
        <v>2</v>
      </c>
      <c r="C38" s="6">
        <f>'[1]Aydınkavak Ortaokulu'!$N$17</f>
        <v>3.6416666666666679</v>
      </c>
      <c r="D38" s="6">
        <f>'[1]Aydınkavak Ortaokulu'!$O$17</f>
        <v>5.916666666666659E-2</v>
      </c>
      <c r="E38" s="6">
        <f>'[1]Aydınkavak Ortaokulu'!$P$17</f>
        <v>5.3350000000000009</v>
      </c>
      <c r="F38" s="6">
        <f>'[1]Aydınkavak Ortaokulu'!$Q$17</f>
        <v>1.7816666666666665</v>
      </c>
      <c r="G38" s="6">
        <f>'[1]Aydınkavak Ortaokulu'!$R$17</f>
        <v>1.3375000000000001</v>
      </c>
      <c r="H38" s="6">
        <f>'[1]Aydınkavak Ortaokulu'!$S$17</f>
        <v>5.3650000000000011</v>
      </c>
      <c r="I38" s="6">
        <f>'[1]Aydınkavak Ortaokulu'!$T$17</f>
        <v>15.017142857142856</v>
      </c>
    </row>
    <row r="39" spans="1:9" x14ac:dyDescent="0.25">
      <c r="A39" s="7" t="s">
        <v>19</v>
      </c>
      <c r="B39" s="2" t="s">
        <v>2</v>
      </c>
      <c r="C39" s="6">
        <f>'[1]Böcüklü Ortaokulu'!$N$20</f>
        <v>3.5037500000000001</v>
      </c>
      <c r="D39" s="6">
        <f>'[1]Böcüklü Ortaokulu'!$O$20</f>
        <v>0.37999999999999989</v>
      </c>
      <c r="E39" s="6">
        <f>'[1]Böcüklü Ortaokulu'!$P$20</f>
        <v>3.2950000000000004</v>
      </c>
      <c r="F39" s="6">
        <f>'[1]Böcüklü Ortaokulu'!$Q$20</f>
        <v>1.38</v>
      </c>
      <c r="G39" s="6">
        <f>'[1]Böcüklü Ortaokulu'!$R$20</f>
        <v>0.58624999999999994</v>
      </c>
      <c r="H39" s="6">
        <f>'[1]Böcüklü Ortaokulu'!$S$20</f>
        <v>4.8787500000000001</v>
      </c>
      <c r="I39" s="6">
        <f>'[1]Böcüklü Ortaokulu'!$T$20</f>
        <v>6.5994117647058825</v>
      </c>
    </row>
    <row r="40" spans="1:9" x14ac:dyDescent="0.25">
      <c r="A40" s="7" t="s">
        <v>20</v>
      </c>
      <c r="B40" s="2" t="s">
        <v>2</v>
      </c>
      <c r="C40" s="6">
        <f>'[1]Çayarası Ortaokulu'!$N$35</f>
        <v>4.3645833333333348</v>
      </c>
      <c r="D40" s="6">
        <f>'[1]Çayarası Ortaokulu'!$O$35</f>
        <v>1.5720833333333342</v>
      </c>
      <c r="E40" s="6">
        <f>'[1]Çayarası Ortaokulu'!$P$35</f>
        <v>4.7950000000000008</v>
      </c>
      <c r="F40" s="6">
        <f>'[1]Çayarası Ortaokulu'!$Q$35</f>
        <v>2.7958333333333347</v>
      </c>
      <c r="G40" s="6">
        <f>'[1]Çayarası Ortaokulu'!$R$35</f>
        <v>0.75291666666666657</v>
      </c>
      <c r="H40" s="6">
        <f>'[1]Çayarası Ortaokulu'!$S$35</f>
        <v>4.0441666666666674</v>
      </c>
      <c r="I40" s="6">
        <f>'[1]Çayarası Ortaokulu'!$T$35</f>
        <v>13.743437500000002</v>
      </c>
    </row>
    <row r="41" spans="1:9" x14ac:dyDescent="0.25">
      <c r="A41" s="7" t="s">
        <v>21</v>
      </c>
      <c r="B41" s="2" t="s">
        <v>2</v>
      </c>
      <c r="C41" s="6">
        <f>'[1]Çengilli Ortaokulu'!$N$41</f>
        <v>6.416896551724137</v>
      </c>
      <c r="D41" s="6">
        <f>'[1]Çengilli Ortaokulu'!$O$41</f>
        <v>1.7386206896551726</v>
      </c>
      <c r="E41" s="6">
        <f>'[1]Çengilli Ortaokulu'!$P$41</f>
        <v>5.1300000000000017</v>
      </c>
      <c r="F41" s="6">
        <f>'[1]Çengilli Ortaokulu'!$Q$41</f>
        <v>2.1068965517241387</v>
      </c>
      <c r="G41" s="6">
        <f>'[1]Çengilli Ortaokulu'!$R$41</f>
        <v>3.1531034482758633</v>
      </c>
      <c r="H41" s="6">
        <f>'[1]Çengilli Ortaokulu'!$S$41</f>
        <v>4.6241379310344835</v>
      </c>
      <c r="I41" s="6">
        <f>'[1]Çengilli Ortaokulu'!$T$41</f>
        <v>17.682105263157894</v>
      </c>
    </row>
    <row r="42" spans="1:9" x14ac:dyDescent="0.25">
      <c r="A42" s="7" t="s">
        <v>22</v>
      </c>
      <c r="B42" s="2" t="s">
        <v>2</v>
      </c>
      <c r="C42" s="6">
        <f>'[1]Çiçekli FTK Ortaokulu'!$N$19</f>
        <v>11.306363636363638</v>
      </c>
      <c r="D42" s="6">
        <f>'[1]Çiçekli FTK Ortaokulu'!$O$19</f>
        <v>2.79</v>
      </c>
      <c r="E42" s="6">
        <f>'[1]Çiçekli FTK Ortaokulu'!$P$19</f>
        <v>6.7609090909090925</v>
      </c>
      <c r="F42" s="6">
        <f>'[1]Çiçekli FTK Ortaokulu'!$Q$19</f>
        <v>4.6700000000000008</v>
      </c>
      <c r="G42" s="6">
        <f>'[1]Çiçekli FTK Ortaokulu'!$R$19</f>
        <v>3.6400000000000006</v>
      </c>
      <c r="H42" s="6">
        <f>'[1]Çiçekli FTK Ortaokulu'!$S$19</f>
        <v>6.4272727272727277</v>
      </c>
      <c r="I42" s="6">
        <f>'[1]Çiçekli FTK Ortaokulu'!$T$19</f>
        <v>24.471250000000001</v>
      </c>
    </row>
    <row r="43" spans="1:9" x14ac:dyDescent="0.25">
      <c r="A43" s="7" t="s">
        <v>23</v>
      </c>
      <c r="B43" s="2" t="s">
        <v>2</v>
      </c>
      <c r="C43" s="6">
        <f>'[1]Denizgölü Ortaokulu'!$N$20</f>
        <v>7.7400000000000011</v>
      </c>
      <c r="D43" s="6">
        <f>'[1]Denizgölü Ortaokulu'!$O$20</f>
        <v>3.0521428571428584</v>
      </c>
      <c r="E43" s="6">
        <f>'[1]Denizgölü Ortaokulu'!$P$20</f>
        <v>2.979285714285715</v>
      </c>
      <c r="F43" s="6">
        <f>'[1]Denizgölü Ortaokulu'!$Q$20</f>
        <v>3.1935714285714289</v>
      </c>
      <c r="G43" s="6">
        <f>'[1]Denizgölü Ortaokulu'!$R$20</f>
        <v>0.90928571428571414</v>
      </c>
      <c r="H43" s="6">
        <f>'[1]Denizgölü Ortaokulu'!$S$20</f>
        <v>3.4085714285714297</v>
      </c>
      <c r="I43" s="6">
        <f>'[1]Denizgölü Ortaokulu'!$T$20</f>
        <v>17.527058823529416</v>
      </c>
    </row>
    <row r="44" spans="1:9" x14ac:dyDescent="0.25">
      <c r="A44" s="7" t="s">
        <v>24</v>
      </c>
      <c r="B44" s="2" t="s">
        <v>2</v>
      </c>
      <c r="C44" s="6">
        <f>'[1]Donandı Tıllik Ortaokulu'!$N$24</f>
        <v>6.6700000000000017</v>
      </c>
      <c r="D44" s="6">
        <f>'[1]Donandı Tıllik Ortaokulu'!$O$24</f>
        <v>0.89947368421052631</v>
      </c>
      <c r="E44" s="6">
        <f>'[1]Donandı Tıllik Ortaokulu'!$P$24</f>
        <v>1.9147368421052637</v>
      </c>
      <c r="F44" s="6">
        <f>'[1]Donandı Tıllik Ortaokulu'!$Q$24</f>
        <v>1.9505263157894739</v>
      </c>
      <c r="G44" s="6">
        <f>'[1]Donandı Tıllik Ortaokulu'!$R$24</f>
        <v>2.0731578947368421</v>
      </c>
      <c r="H44" s="6">
        <f>'[1]Donandı Tıllik Ortaokulu'!$S$24</f>
        <v>3.7236842105263173</v>
      </c>
      <c r="I44" s="6">
        <f>'[1]Donandı Tıllik Ortaokulu'!$T$24</f>
        <v>15.590476190476187</v>
      </c>
    </row>
    <row r="45" spans="1:9" x14ac:dyDescent="0.25">
      <c r="A45" s="7" t="s">
        <v>25</v>
      </c>
      <c r="B45" s="2" t="s">
        <v>2</v>
      </c>
      <c r="C45" s="6">
        <f>'[1]Eski Akdam Ortaokulu'!$N$18</f>
        <v>3.7808333333333337</v>
      </c>
      <c r="D45" s="6">
        <f>'[1]Eski Akdam Ortaokulu'!$O$18</f>
        <v>-0.10750000000000008</v>
      </c>
      <c r="E45" s="6">
        <f>'[1]Eski Akdam Ortaokulu'!$P$18</f>
        <v>3.8375000000000008</v>
      </c>
      <c r="F45" s="6">
        <f>'[1]Eski Akdam Ortaokulu'!$Q$18</f>
        <v>1.6150000000000002</v>
      </c>
      <c r="G45" s="6">
        <f>'[1]Eski Akdam Ortaokulu'!$R$18</f>
        <v>1.5033333333333332</v>
      </c>
      <c r="H45" s="6">
        <f>'[1]Eski Akdam Ortaokulu'!$S$18</f>
        <v>1.7816666666666665</v>
      </c>
      <c r="I45" s="6">
        <f>'[1]Eski Akdam Ortaokulu'!$T$18</f>
        <v>9.9286666666666648</v>
      </c>
    </row>
    <row r="46" spans="1:9" x14ac:dyDescent="0.25">
      <c r="A46" s="7" t="s">
        <v>26</v>
      </c>
      <c r="B46" s="2" t="s">
        <v>2</v>
      </c>
      <c r="C46" s="6">
        <f>[1]FSM!$N$16</f>
        <v>11.585000000000001</v>
      </c>
      <c r="D46" s="6">
        <f>[1]FSM!$O$16</f>
        <v>1.9212499999999999</v>
      </c>
      <c r="E46" s="6">
        <f>[1]FSM!$P$16</f>
        <v>6.4187500000000011</v>
      </c>
      <c r="F46" s="6">
        <f>[1]FSM!$Q$16</f>
        <v>5.2112499999999997</v>
      </c>
      <c r="G46" s="6">
        <f>[1]FSM!$R$16</f>
        <v>2.8375000000000004</v>
      </c>
      <c r="H46" s="6">
        <f>[1]FSM!$S$16</f>
        <v>5.7112499999999997</v>
      </c>
      <c r="I46" s="6">
        <f>[1]FSM!$T$16</f>
        <v>20.729230769230771</v>
      </c>
    </row>
    <row r="47" spans="1:9" x14ac:dyDescent="0.25">
      <c r="A47" s="7" t="s">
        <v>27</v>
      </c>
      <c r="B47" s="2" t="s">
        <v>2</v>
      </c>
      <c r="C47" s="6">
        <f>'[1]Günindi Ortaokulu'!$N$22</f>
        <v>6.795625000000002</v>
      </c>
      <c r="D47" s="6">
        <f>'[1]Günindi Ortaokulu'!$O$22</f>
        <v>1.7518750000000001</v>
      </c>
      <c r="E47" s="6">
        <f>'[1]Günindi Ortaokulu'!$P$22</f>
        <v>6.4006250000000016</v>
      </c>
      <c r="F47" s="6">
        <f>'[1]Günindi Ortaokulu'!$Q$22</f>
        <v>3.8781250000000007</v>
      </c>
      <c r="G47" s="6">
        <f>'[1]Günindi Ortaokulu'!$R$22</f>
        <v>3.0656250000000007</v>
      </c>
      <c r="H47" s="6">
        <f>'[1]Günindi Ortaokulu'!$S$22</f>
        <v>5.0243750000000009</v>
      </c>
      <c r="I47" s="6">
        <f>'[1]Günindi Ortaokulu'!$T$22</f>
        <v>22.666315789473686</v>
      </c>
    </row>
    <row r="48" spans="1:9" x14ac:dyDescent="0.25">
      <c r="A48" s="7" t="s">
        <v>28</v>
      </c>
      <c r="B48" s="2" t="s">
        <v>2</v>
      </c>
      <c r="C48" s="6">
        <f>'[1]Harakani İmam Hatip Ortaokulu'!$N$26</f>
        <v>10.03894736842105</v>
      </c>
      <c r="D48" s="6">
        <f>'[1]Harakani İmam Hatip Ortaokulu'!$O$26</f>
        <v>2.7578947368421072</v>
      </c>
      <c r="E48" s="6">
        <f>'[1]Harakani İmam Hatip Ortaokulu'!$P$26</f>
        <v>8.1784210526315793</v>
      </c>
      <c r="F48" s="6">
        <f>'[1]Harakani İmam Hatip Ortaokulu'!$Q$26</f>
        <v>4.1426315789473698</v>
      </c>
      <c r="G48" s="6">
        <f>'[1]Harakani İmam Hatip Ortaokulu'!$R$26</f>
        <v>2.3894736842105275</v>
      </c>
      <c r="H48" s="6">
        <f>'[1]Harakani İmam Hatip Ortaokulu'!$S$26</f>
        <v>6.4068421052631592</v>
      </c>
      <c r="I48" s="6">
        <f>'[1]Harakani İmam Hatip Ortaokulu'!$T$26</f>
        <v>28.01608695652174</v>
      </c>
    </row>
    <row r="49" spans="1:9" x14ac:dyDescent="0.25">
      <c r="A49" s="7" t="s">
        <v>29</v>
      </c>
      <c r="B49" s="2" t="s">
        <v>2</v>
      </c>
      <c r="C49" s="6">
        <f>'[1]İzzet Aras Ortaokulu'!$N$16</f>
        <v>6.7962500000000006</v>
      </c>
      <c r="D49" s="6">
        <f>'[1]İzzet Aras Ortaokulu'!$O$16</f>
        <v>1.9624999999999999</v>
      </c>
      <c r="E49" s="6">
        <f>'[1]İzzet Aras Ortaokulu'!$P$16</f>
        <v>4.5037500000000001</v>
      </c>
      <c r="F49" s="6">
        <f>'[1]İzzet Aras Ortaokulu'!$Q$16</f>
        <v>2.2124999999999999</v>
      </c>
      <c r="G49" s="6">
        <f>'[1]İzzet Aras Ortaokulu'!$R$16</f>
        <v>2.5037499999999997</v>
      </c>
      <c r="H49" s="6">
        <f>'[1]İzzet Aras Ortaokulu'!$S$16</f>
        <v>5.7112499999999997</v>
      </c>
      <c r="I49" s="6">
        <f>'[1]İzzet Aras Ortaokulu'!$T$16</f>
        <v>14.578461538461539</v>
      </c>
    </row>
    <row r="50" spans="1:9" x14ac:dyDescent="0.25">
      <c r="A50" s="7" t="s">
        <v>30</v>
      </c>
      <c r="B50" s="2" t="s">
        <v>2</v>
      </c>
      <c r="C50" s="6">
        <f>'[1]Kağızman YBO'!$N$60</f>
        <v>13.828095238095237</v>
      </c>
      <c r="D50" s="6">
        <f>'[1]Kağızman YBO'!$O$60</f>
        <v>1.2414285714285715</v>
      </c>
      <c r="E50" s="6">
        <f>'[1]Kağızman YBO'!$P$60</f>
        <v>6.9400000000000022</v>
      </c>
      <c r="F50" s="6">
        <f>'[1]Kağızman YBO'!$Q$60</f>
        <v>4.8919047619047626</v>
      </c>
      <c r="G50" s="6">
        <f>'[1]Kağızman YBO'!$R$60</f>
        <v>2.7809523809523817</v>
      </c>
      <c r="H50" s="6">
        <f>'[1]Kağızman YBO'!$S$60</f>
        <v>7.8447619047619037</v>
      </c>
      <c r="I50" s="6">
        <f>'[1]Kağızman YBO'!$T$60</f>
        <v>13.825789473684207</v>
      </c>
    </row>
    <row r="51" spans="1:9" x14ac:dyDescent="0.25">
      <c r="A51" s="7" t="s">
        <v>31</v>
      </c>
      <c r="B51" s="2" t="s">
        <v>2</v>
      </c>
      <c r="C51" s="6">
        <f>'[1]Kazım Karabekir Ortaokulu'!$N$121</f>
        <v>11.314605263157896</v>
      </c>
      <c r="D51" s="6">
        <f>'[1]Kazım Karabekir Ortaokulu'!$O$121</f>
        <v>4.1828947368421048</v>
      </c>
      <c r="E51" s="6">
        <f>'[1]Kazım Karabekir Ortaokulu'!$P$121</f>
        <v>8.2136842105263153</v>
      </c>
      <c r="F51" s="6">
        <f>'[1]Kazım Karabekir Ortaokulu'!$Q$121</f>
        <v>5.2055263157894691</v>
      </c>
      <c r="G51" s="6">
        <f>'[1]Kazım Karabekir Ortaokulu'!$R$121</f>
        <v>3.2884210526315774</v>
      </c>
      <c r="H51" s="6">
        <f>'[1]Kazım Karabekir Ortaokulu'!$S$121</f>
        <v>7.3407894736842101</v>
      </c>
      <c r="I51" s="6">
        <f>'[1]Kazım Karabekir Ortaokulu'!$T$121</f>
        <v>25.470254237288138</v>
      </c>
    </row>
    <row r="52" spans="1:9" x14ac:dyDescent="0.25">
      <c r="A52" s="7" t="s">
        <v>32</v>
      </c>
      <c r="B52" s="2" t="s">
        <v>2</v>
      </c>
      <c r="C52" s="6">
        <f>'[1]Kozlu Ortaokulu'!$N$5</f>
        <v>4.17</v>
      </c>
      <c r="D52" s="6">
        <f>'[1]Kozlu Ortaokulu'!$O$5</f>
        <v>4.335</v>
      </c>
      <c r="E52" s="6">
        <f>'[1]Kozlu Ortaokulu'!$P$5</f>
        <v>6.67</v>
      </c>
      <c r="F52" s="6">
        <f>'[1]Kozlu Ortaokulu'!$Q$5</f>
        <v>2</v>
      </c>
      <c r="G52" s="6">
        <f>'[1]Kozlu Ortaokulu'!$R$5</f>
        <v>3.335</v>
      </c>
      <c r="H52" s="6">
        <f>'[1]Kozlu Ortaokulu'!$S$5</f>
        <v>5.335</v>
      </c>
      <c r="I52" s="6">
        <f>'[1]Kozlu Ortaokulu'!$T$5</f>
        <v>25.845000000000002</v>
      </c>
    </row>
    <row r="53" spans="1:9" x14ac:dyDescent="0.25">
      <c r="A53" s="7" t="s">
        <v>33</v>
      </c>
      <c r="B53" s="2" t="s">
        <v>2</v>
      </c>
      <c r="C53" s="6">
        <f>'[1]Kötek ŞTS Ortaokulu'!$N$20</f>
        <v>7.5028571428571436</v>
      </c>
      <c r="D53" s="6">
        <f>'[1]Kötek ŞTS Ortaokulu'!$O$20</f>
        <v>5.0271428571428576</v>
      </c>
      <c r="E53" s="6">
        <f>'[1]Kötek ŞTS Ortaokulu'!$P$20</f>
        <v>4.8378571428571444</v>
      </c>
      <c r="F53" s="6">
        <f>'[1]Kötek ŞTS Ortaokulu'!$Q$20</f>
        <v>3.7650000000000006</v>
      </c>
      <c r="G53" s="6">
        <f>'[1]Kötek ŞTS Ortaokulu'!$R$20</f>
        <v>0.93214285714285705</v>
      </c>
      <c r="H53" s="6">
        <f>'[1]Kötek ŞTS Ortaokulu'!$S$20</f>
        <v>5.8600000000000012</v>
      </c>
      <c r="I53" s="6">
        <f>'[1]Kötek ŞTS Ortaokulu'!$T$20</f>
        <v>22.997058823529411</v>
      </c>
    </row>
    <row r="54" spans="1:9" x14ac:dyDescent="0.25">
      <c r="A54" s="7" t="s">
        <v>34</v>
      </c>
      <c r="B54" s="2" t="s">
        <v>2</v>
      </c>
      <c r="C54" s="6">
        <f>'[1]Kuloğlu Ortaokulu'!$N$28</f>
        <v>6.5520000000000014</v>
      </c>
      <c r="D54" s="6">
        <f>'[1]Kuloğlu Ortaokulu'!$O$28</f>
        <v>0.85399999999999987</v>
      </c>
      <c r="E54" s="6">
        <f>'[1]Kuloğlu Ortaokulu'!$P$28</f>
        <v>5.2040000000000015</v>
      </c>
      <c r="F54" s="6">
        <f>'[1]Kuloğlu Ortaokulu'!$Q$28</f>
        <v>3.9535000000000009</v>
      </c>
      <c r="G54" s="6">
        <f>'[1]Kuloğlu Ortaokulu'!$R$28</f>
        <v>2.4535000000000009</v>
      </c>
      <c r="H54" s="6">
        <f>'[1]Kuloğlu Ortaokulu'!S$28</f>
        <v>6.0695000000000006</v>
      </c>
      <c r="I54" s="6">
        <f>'[1]Kuloğlu Ortaokulu'!$T$28</f>
        <v>20.069199999999995</v>
      </c>
    </row>
    <row r="55" spans="1:9" x14ac:dyDescent="0.25">
      <c r="A55" s="7" t="s">
        <v>35</v>
      </c>
      <c r="B55" s="2" t="s">
        <v>2</v>
      </c>
      <c r="C55" s="6">
        <f>'[1]Ortaköy Ortaokulu'!$N$17</f>
        <v>11.137</v>
      </c>
      <c r="D55" s="6">
        <f>'[1]Ortaköy Ortaokulu'!$O$17</f>
        <v>2.4379999999999997</v>
      </c>
      <c r="E55" s="6">
        <f>'[1]Ortaköy Ortaokulu'!$P$17</f>
        <v>6.0690000000000008</v>
      </c>
      <c r="F55" s="6">
        <f>'[1]Ortaköy Ortaokulu'!$Q$17</f>
        <v>3.1030000000000006</v>
      </c>
      <c r="G55" s="6">
        <f>'[1]Ortaköy Ortaokulu'!$R$17</f>
        <v>2.4380000000000002</v>
      </c>
      <c r="H55" s="6">
        <f>'[1]Ortaköy Ortaokulu'!$S$17</f>
        <v>6.6690000000000014</v>
      </c>
      <c r="I55" s="6">
        <f>'[1]Ortaköy Ortaokulu'!$T$17</f>
        <v>22.752857142857142</v>
      </c>
    </row>
    <row r="56" spans="1:9" x14ac:dyDescent="0.25">
      <c r="A56" s="7" t="s">
        <v>36</v>
      </c>
      <c r="B56" s="2" t="s">
        <v>2</v>
      </c>
      <c r="C56" s="6">
        <f>'[1]Paslı Esin Çağdaş'!$N$29</f>
        <v>7.6375000000000002</v>
      </c>
      <c r="D56" s="6">
        <f>'[1]Paslı Esin Çağdaş'!$O$29</f>
        <v>2.4370000000000012</v>
      </c>
      <c r="E56" s="6">
        <f>'[1]Paslı Esin Çağdaş'!$P$29</f>
        <v>6.0035000000000016</v>
      </c>
      <c r="F56" s="6">
        <f>'[1]Paslı Esin Çağdaş'!$Q$29</f>
        <v>3.0025000000000004</v>
      </c>
      <c r="G56" s="6">
        <f>'[1]Paslı Esin Çağdaş'!$R$29</f>
        <v>2.870000000000001</v>
      </c>
      <c r="H56" s="6">
        <f>'[1]Paslı Esin Çağdaş'!$S$29</f>
        <v>6.0020000000000007</v>
      </c>
      <c r="I56" s="6">
        <f>'[1]Paslı Esin Çağdaş'!$T$29</f>
        <v>21.501923076923081</v>
      </c>
    </row>
    <row r="57" spans="1:9" x14ac:dyDescent="0.25">
      <c r="A57" s="7" t="s">
        <v>37</v>
      </c>
      <c r="B57" s="2" t="s">
        <v>2</v>
      </c>
      <c r="C57" s="6">
        <f>'[1]Şaban Ortaokulu'!$N$14</f>
        <v>2.5222222222222226</v>
      </c>
      <c r="D57" s="6">
        <f>'[1]Şaban Ortaokulu'!$O$14</f>
        <v>0.66999999999999993</v>
      </c>
      <c r="E57" s="6">
        <f>'[1]Şaban Ortaokulu'!$P$14</f>
        <v>4.3355555555555556</v>
      </c>
      <c r="F57" s="6">
        <f>'[1]Şaban Ortaokulu'!$Q$14</f>
        <v>1.5222222222222221</v>
      </c>
      <c r="G57" s="6">
        <f>'[1]Şaban Ortaokulu'!$R$14</f>
        <v>1.4844444444444445</v>
      </c>
      <c r="H57" s="6">
        <f>'[1]Şaban Ortaokulu'!$S$14</f>
        <v>3.1900000000000004</v>
      </c>
      <c r="I57" s="6">
        <f>'[1]Şaban Ortaokulu'!$T$14</f>
        <v>11.229090909090907</v>
      </c>
    </row>
    <row r="58" spans="1:9" x14ac:dyDescent="0.25">
      <c r="A58" s="7" t="s">
        <v>38</v>
      </c>
      <c r="B58" s="2" t="s">
        <v>2</v>
      </c>
      <c r="C58" s="6">
        <f>'[1]Şair Hıfzı Ortaokulu'!$N$18</f>
        <v>9.08</v>
      </c>
      <c r="D58" s="6">
        <f>'[1]Şair Hıfzı Ortaokulu'!$O$18</f>
        <v>1.7469230769230768</v>
      </c>
      <c r="E58" s="6">
        <f>'[1]Şair Hıfzı Ortaokulu'!$P$18</f>
        <v>6.5161538461538475</v>
      </c>
      <c r="F58" s="6">
        <f>'[1]Şair Hıfzı Ortaokulu'!$Q$18</f>
        <v>2.5923076923076924</v>
      </c>
      <c r="G58" s="6">
        <f>'[1]Şair Hıfzı Ortaokulu'!$R$18</f>
        <v>0.67076923076923067</v>
      </c>
      <c r="H58" s="6">
        <f>'[1]Şair Hıfzı Ortaokulu'!$S$18</f>
        <v>5.4138461538461558</v>
      </c>
      <c r="I58" s="6">
        <f>'[1]Şair Hıfzı Ortaokulu'!$T$18</f>
        <v>22.550666666666661</v>
      </c>
    </row>
    <row r="59" spans="1:9" x14ac:dyDescent="0.25">
      <c r="A59" s="7" t="s">
        <v>39</v>
      </c>
      <c r="B59" s="2" t="s">
        <v>2</v>
      </c>
      <c r="C59" s="6">
        <f>'[1]Tunçkaya Ortaokulu'!$N$20</f>
        <v>6.1545454545454552</v>
      </c>
      <c r="D59" s="6">
        <f>'[1]Tunçkaya Ortaokulu'!$O$20</f>
        <v>1.6381818181818182</v>
      </c>
      <c r="E59" s="6">
        <f>'[1]Tunçkaya Ortaokulu'!$P$20</f>
        <v>3.852727272727273</v>
      </c>
      <c r="F59" s="6">
        <f>'[1]Tunçkaya Ortaokulu'!$Q$20</f>
        <v>2.6109090909090908</v>
      </c>
      <c r="G59" s="6">
        <f>'[1]Tunçkaya Ortaokulu'!$R$20</f>
        <v>1.2772727272727271</v>
      </c>
      <c r="H59" s="6">
        <f>'[1]Tunçkaya Ortaokulu'!$S$20</f>
        <v>1.2154545454545451</v>
      </c>
      <c r="I59" s="6">
        <f>'[1]Tunçkaya Ortaokulu'!$T$20</f>
        <v>10.837647058823531</v>
      </c>
    </row>
    <row r="60" spans="1:9" x14ac:dyDescent="0.25">
      <c r="A60" s="7" t="s">
        <v>0</v>
      </c>
      <c r="B60" s="2" t="s">
        <v>3</v>
      </c>
      <c r="C60" s="6">
        <f>'[1]1 Ekim Ortaokulu'!$X$47</f>
        <v>5.4366666666666665</v>
      </c>
      <c r="D60" s="6">
        <f>'[1]1 Ekim Ortaokulu'!$Y$47</f>
        <v>1.3252380952380951</v>
      </c>
      <c r="E60" s="6">
        <f>'[1]1 Ekim Ortaokulu'!$Z$47</f>
        <v>3.3804761904761911</v>
      </c>
      <c r="F60" s="6">
        <f>'[1]1 Ekim Ortaokulu'!$AA$47</f>
        <v>2.9214285714285717</v>
      </c>
      <c r="G60" s="6">
        <f>'[1]1 Ekim Ortaokulu'!$AB$47</f>
        <v>0.86499999999999999</v>
      </c>
      <c r="H60" s="6">
        <f>'[1]1 Ekim Ortaokulu'!$AC$47</f>
        <v>4.8578571428571431</v>
      </c>
      <c r="I60" s="6">
        <f>'[1]1 Ekim Ortaokulu'!$AD$47</f>
        <v>17.93272727272727</v>
      </c>
    </row>
    <row r="61" spans="1:9" x14ac:dyDescent="0.25">
      <c r="A61" s="7" t="s">
        <v>12</v>
      </c>
      <c r="B61" s="2" t="s">
        <v>3</v>
      </c>
      <c r="C61" s="6">
        <f>'[1]70.Yıl Ortaokulu'!$X$14</f>
        <v>5.4254545454545458</v>
      </c>
      <c r="D61" s="6">
        <f>'[1]70.Yıl Ortaokulu'!$Y$14</f>
        <v>-0.5154545454545455</v>
      </c>
      <c r="E61" s="6">
        <f>'[1]70.Yıl Ortaokulu'!$Z$14</f>
        <v>2.4854545454545458</v>
      </c>
      <c r="F61" s="6">
        <f>'[1]70.Yıl Ortaokulu'!$AA$14</f>
        <v>1.2427272727272727</v>
      </c>
      <c r="G61" s="6">
        <f>'[1]70.Yıl Ortaokulu'!$AB$14</f>
        <v>1.6063636363636364</v>
      </c>
      <c r="H61" s="6">
        <f>'[1]70.Yıl Ortaokulu'!$AC$14</f>
        <v>5.03</v>
      </c>
      <c r="I61" s="6">
        <f>'[1]70.Yıl Ortaokulu'!$AD$14</f>
        <v>15.274545454545454</v>
      </c>
    </row>
    <row r="62" spans="1:9" x14ac:dyDescent="0.25">
      <c r="A62" s="7" t="s">
        <v>13</v>
      </c>
      <c r="B62" s="2" t="s">
        <v>3</v>
      </c>
      <c r="C62" s="6">
        <f>'[1]Akdam MAE'!$X$25</f>
        <v>5.8330000000000002</v>
      </c>
      <c r="D62" s="6">
        <f>'[1]Akdam MAE'!$Y$25</f>
        <v>6</v>
      </c>
      <c r="E62" s="6">
        <f>'[1]Akdam MAE'!$Z$25</f>
        <v>5.6319999999999997</v>
      </c>
      <c r="F62" s="6">
        <f>'[1]Akdam MAE'!$AA$25</f>
        <v>2.3010000000000006</v>
      </c>
      <c r="G62" s="6">
        <f>'[1]Akdam MAE'!$AB$25</f>
        <v>0.93200000000000005</v>
      </c>
      <c r="H62" s="6">
        <f>'[1]Akdam MAE'!$AC$25</f>
        <v>7.0340000000000007</v>
      </c>
      <c r="I62" s="6">
        <f>'[1]Akdam MAE'!$AD$25</f>
        <v>12.605454545454545</v>
      </c>
    </row>
    <row r="63" spans="1:9" x14ac:dyDescent="0.25">
      <c r="A63" s="7" t="s">
        <v>14</v>
      </c>
      <c r="B63" s="2" t="s">
        <v>3</v>
      </c>
      <c r="C63" s="6">
        <f>'[1]Akören Ortaokulu'!$X$27</f>
        <v>3.5876190476190479</v>
      </c>
      <c r="D63" s="6">
        <f>'[1]Akören Ortaokulu'!$Y$27</f>
        <v>0.46142857142857141</v>
      </c>
      <c r="E63" s="6">
        <f>'[1]Akören Ortaokulu'!$Z$27</f>
        <v>2.269047619047619</v>
      </c>
      <c r="F63" s="6">
        <f>'[1]Akören Ortaokulu'!$AA$27</f>
        <v>1.6666666666666667</v>
      </c>
      <c r="G63" s="6">
        <f>'[1]Akören Ortaokulu'!$AB$27</f>
        <v>0.22285714285714284</v>
      </c>
      <c r="H63" s="6">
        <f>'[1]Akören Ortaokulu'!$AD$27</f>
        <v>10.487083333333333</v>
      </c>
      <c r="I63" s="6">
        <f>'[1]Akören Ortaokulu'!$AC$27</f>
        <v>3.7776190476190474</v>
      </c>
    </row>
    <row r="64" spans="1:9" x14ac:dyDescent="0.25">
      <c r="A64" s="7" t="s">
        <v>15</v>
      </c>
      <c r="B64" s="2" t="s">
        <v>3</v>
      </c>
      <c r="C64" s="6">
        <f>'[1]Akyayla Ortaokulu'!$X$11</f>
        <v>1.4137500000000001</v>
      </c>
      <c r="D64" s="6">
        <f>'[1]Akyayla Ortaokulu'!$Y$11</f>
        <v>-0.25124999999999997</v>
      </c>
      <c r="E64" s="6">
        <f>'[1]Akyayla Ortaokulu'!$Z$11</f>
        <v>-0.16625000000000001</v>
      </c>
      <c r="F64" s="6">
        <f>'[1]Akyayla Ortaokulu'!$AA$11</f>
        <v>1.04125</v>
      </c>
      <c r="G64" s="6">
        <f>'[1]Akyayla Ortaokulu'!$AB$11</f>
        <v>-0.29125000000000001</v>
      </c>
      <c r="H64" s="6">
        <f>'[1]Akyayla Ortaokulu'!$AC$11</f>
        <v>2.1687500000000002</v>
      </c>
      <c r="I64" s="6">
        <f>'[1]Akyayla Ortaokulu'!$AD$11</f>
        <v>3.915</v>
      </c>
    </row>
    <row r="65" spans="1:9" x14ac:dyDescent="0.25">
      <c r="A65" s="7" t="s">
        <v>16</v>
      </c>
      <c r="B65" s="2" t="s">
        <v>3</v>
      </c>
      <c r="C65" s="6">
        <f>'[1]Atatürk Ortaokulu'!$X$129</f>
        <v>8.6629213483146046</v>
      </c>
      <c r="D65" s="6">
        <f>'[1]Atatürk Ortaokulu'!$Y$129</f>
        <v>2.9060674157303388</v>
      </c>
      <c r="E65" s="6">
        <f>'[1]Atatürk Ortaokulu'!$Z$129</f>
        <v>8.6144943820224693</v>
      </c>
      <c r="F65" s="6">
        <f>'[1]Atatürk Ortaokulu'!$AA$129</f>
        <v>3.24685393258427</v>
      </c>
      <c r="G65" s="6">
        <f>'[1]Atatürk Ortaokulu'!$AB$129</f>
        <v>2.5241573033707869</v>
      </c>
      <c r="H65" s="6">
        <f>'[1]Atatürk Ortaokulu'!$AC$129</f>
        <v>6.8465168539325845</v>
      </c>
      <c r="I65" s="6">
        <f>'[1]Atatürk Ortaokulu'!$AD$129</f>
        <v>23.168968253968242</v>
      </c>
    </row>
    <row r="66" spans="1:9" x14ac:dyDescent="0.25">
      <c r="A66" s="7" t="s">
        <v>17</v>
      </c>
      <c r="B66" s="2" t="s">
        <v>3</v>
      </c>
      <c r="C66" s="6">
        <f>'[1]Avcı Mahmut Ortaokulu'!$X$26</f>
        <v>6.57</v>
      </c>
      <c r="D66" s="6">
        <f>'[1]Avcı Mahmut Ortaokulu'!$Y$26</f>
        <v>1.2385714285714282</v>
      </c>
      <c r="E66" s="6">
        <f>'[1]Avcı Mahmut Ortaokulu'!$Z$26</f>
        <v>5.2842857142857147</v>
      </c>
      <c r="F66" s="6">
        <f>'[1]Avcı Mahmut Ortaokulu'!$AA$26</f>
        <v>2.8814285714285717</v>
      </c>
      <c r="G66" s="6">
        <f>'[1]Avcı Mahmut Ortaokulu'!$AC$26</f>
        <v>7.0478571428571426</v>
      </c>
      <c r="H66" s="6">
        <f>'[1]Avcı Mahmut Ortaokulu'!$AC$26</f>
        <v>7.0478571428571426</v>
      </c>
      <c r="I66" s="6">
        <f>'[1]Avcı Mahmut Ortaokulu'!$AD$26</f>
        <v>14.404347826086955</v>
      </c>
    </row>
    <row r="67" spans="1:9" x14ac:dyDescent="0.25">
      <c r="A67" s="7" t="s">
        <v>18</v>
      </c>
      <c r="B67" s="2" t="s">
        <v>3</v>
      </c>
      <c r="C67" s="6">
        <f>'[1]Aydınkavak Ortaokulu'!$X$17</f>
        <v>3.9081818181818178</v>
      </c>
      <c r="D67" s="6">
        <f>'[1]Aydınkavak Ortaokulu'!$Y$17</f>
        <v>-0.87909090909090903</v>
      </c>
      <c r="E67" s="6">
        <f>'[1]Aydınkavak Ortaokulu'!$Z$17</f>
        <v>3.1518181818181819</v>
      </c>
      <c r="F67" s="6">
        <f>'[1]Aydınkavak Ortaokulu'!$AA$17</f>
        <v>2.0309090909090912</v>
      </c>
      <c r="G67" s="6">
        <f>'[1]Aydınkavak Ortaokulu'!$AB$17</f>
        <v>1.3036363636363637</v>
      </c>
      <c r="H67" s="6">
        <f>'[1]Aydınkavak Ortaokulu'!$AC$17</f>
        <v>5.4854545454545454</v>
      </c>
      <c r="I67" s="6">
        <f>'[1]Aydınkavak Ortaokulu'!$AD$17</f>
        <v>11.786428571428571</v>
      </c>
    </row>
    <row r="68" spans="1:9" x14ac:dyDescent="0.25">
      <c r="A68" s="7" t="s">
        <v>19</v>
      </c>
      <c r="B68" s="2" t="s">
        <v>3</v>
      </c>
      <c r="C68" s="6">
        <f>'[1]Böcüklü Ortaokulu'!$X$20</f>
        <v>5.18</v>
      </c>
      <c r="D68" s="6">
        <f>'[1]Böcüklü Ortaokulu'!$Y$20</f>
        <v>-0.24181818181818182</v>
      </c>
      <c r="E68" s="6">
        <f>'[1]Böcüklü Ortaokulu'!$Z$20</f>
        <v>1.3936363636363636</v>
      </c>
      <c r="F68" s="6">
        <f>'[1]Böcüklü Ortaokulu'!$AA$20</f>
        <v>2.0009090909090905</v>
      </c>
      <c r="G68" s="6">
        <f>'[1]Böcüklü Ortaokulu'!$AB$20</f>
        <v>0.72636363636363643</v>
      </c>
      <c r="H68" s="6">
        <f>'[1]Böcüklü Ortaokulu'!$AC$20</f>
        <v>5.0599999999999996</v>
      </c>
      <c r="I68" s="6">
        <f>'[1]Böcüklü Ortaokulu'!$AD$20</f>
        <v>9.135882352941179</v>
      </c>
    </row>
    <row r="69" spans="1:9" x14ac:dyDescent="0.25">
      <c r="A69" s="7" t="s">
        <v>20</v>
      </c>
      <c r="B69" s="2" t="s">
        <v>3</v>
      </c>
      <c r="C69" s="6">
        <f>'[1]Çayarası Ortaokulu'!$X$35</f>
        <v>3.9525000000000001</v>
      </c>
      <c r="D69" s="6">
        <f>'[1]Çayarası Ortaokulu'!$Y$35</f>
        <v>8.3214285714285713E-2</v>
      </c>
      <c r="E69" s="6">
        <f>'[1]Çayarası Ortaokulu'!$Z$35</f>
        <v>0.61785714285714277</v>
      </c>
      <c r="F69" s="6">
        <f>'[1]Çayarası Ortaokulu'!$AA$35</f>
        <v>1.8221428571428573</v>
      </c>
      <c r="G69" s="6">
        <f>'[1]Çayarası Ortaokulu'!$AB$35</f>
        <v>-0.42892857142857144</v>
      </c>
      <c r="H69" s="6">
        <f>'[1]Çayarası Ortaokulu'!$AC$35</f>
        <v>5.2857142857142865</v>
      </c>
      <c r="I69" s="6">
        <f>'[1]Çayarası Ortaokulu'!$AD$35</f>
        <v>9.9159375000000018</v>
      </c>
    </row>
    <row r="70" spans="1:9" x14ac:dyDescent="0.25">
      <c r="A70" s="7" t="s">
        <v>21</v>
      </c>
      <c r="B70" s="2" t="s">
        <v>3</v>
      </c>
      <c r="C70" s="6">
        <f>'[1]Çengilli Ortaokulu'!$X$41</f>
        <v>5.9829999999999997</v>
      </c>
      <c r="D70" s="6">
        <f>'[1]Çengilli Ortaokulu'!$Y$41</f>
        <v>1.6505000000000003</v>
      </c>
      <c r="E70" s="6">
        <f>'[1]Çengilli Ortaokulu'!$Z$41</f>
        <v>5.5834999999999999</v>
      </c>
      <c r="F70" s="6">
        <f>'[1]Çengilli Ortaokulu'!$AA$41</f>
        <v>2.4159999999999995</v>
      </c>
      <c r="G70" s="6">
        <f>'[1]Çengilli Ortaokulu'!$AB$41</f>
        <v>0.53400000000000003</v>
      </c>
      <c r="H70" s="6">
        <f>'[1]Çengilli Ortaokulu'!$AC$41</f>
        <v>5.7510000000000003</v>
      </c>
      <c r="I70" s="6">
        <f>'[1]Çengilli Ortaokulu'!$AD$41</f>
        <v>11.535789473684211</v>
      </c>
    </row>
    <row r="71" spans="1:9" x14ac:dyDescent="0.25">
      <c r="A71" s="7" t="s">
        <v>22</v>
      </c>
      <c r="B71" s="2" t="s">
        <v>3</v>
      </c>
      <c r="C71" s="6">
        <f>'[1]Çiçekli FTK Ortaokulu'!$X$19</f>
        <v>7.5471428571428572</v>
      </c>
      <c r="D71" s="6">
        <f>'[1]Çiçekli FTK Ortaokulu'!$Y$19</f>
        <v>1.2378571428571428</v>
      </c>
      <c r="E71" s="6">
        <f>'[1]Çiçekli FTK Ortaokulu'!$Z$19</f>
        <v>4.6899999999999995</v>
      </c>
      <c r="F71" s="6">
        <f>'[1]Çiçekli FTK Ortaokulu'!$AA$19</f>
        <v>4.262142857142857</v>
      </c>
      <c r="G71" s="6">
        <f>'[1]Çiçekli FTK Ortaokulu'!$AB$19</f>
        <v>2</v>
      </c>
      <c r="H71" s="6">
        <f>'[1]Çiçekli FTK Ortaokulu'!$AC$19</f>
        <v>6.8807142857142853</v>
      </c>
      <c r="I71" s="6">
        <f>'[1]Çiçekli FTK Ortaokulu'!$AD$19</f>
        <v>23.290625000000002</v>
      </c>
    </row>
    <row r="72" spans="1:9" x14ac:dyDescent="0.25">
      <c r="A72" s="7" t="s">
        <v>23</v>
      </c>
      <c r="B72" s="2" t="s">
        <v>3</v>
      </c>
      <c r="C72" s="6">
        <f>'[1]Denizgölü Ortaokulu'!$X$20</f>
        <v>5.4219999999999997</v>
      </c>
      <c r="D72" s="6">
        <f>'[1]Denizgölü Ortaokulu'!$Y$20</f>
        <v>0.37799999999999989</v>
      </c>
      <c r="E72" s="6">
        <f>'[1]Denizgölü Ortaokulu'!$Z$20</f>
        <v>3.222666666666667</v>
      </c>
      <c r="F72" s="6">
        <f>'[1]Denizgölü Ortaokulu'!$AA$20</f>
        <v>2.9773333333333332</v>
      </c>
      <c r="G72" s="6">
        <f>'[1]Denizgölü Ortaokulu'!$AB$20</f>
        <v>1.9546666666666661</v>
      </c>
      <c r="H72" s="6">
        <f>'[1]Denizgölü Ortaokulu'!$AC$20</f>
        <v>3.5993333333333331</v>
      </c>
      <c r="I72" s="6">
        <f>'[1]Denizgölü Ortaokulu'!$AD$20</f>
        <v>15.488823529411764</v>
      </c>
    </row>
    <row r="73" spans="1:9" x14ac:dyDescent="0.25">
      <c r="A73" s="7" t="s">
        <v>24</v>
      </c>
      <c r="B73" s="2" t="s">
        <v>3</v>
      </c>
      <c r="C73" s="6">
        <f>'[1]Donandı Tıllik Ortaokulu'!$X$24</f>
        <v>4.6147368421052635</v>
      </c>
      <c r="D73" s="6">
        <f>'[1]Donandı Tıllik Ortaokulu'!$Y$24</f>
        <v>-0.63105263157894742</v>
      </c>
      <c r="E73" s="6">
        <f>'[1]Donandı Tıllik Ortaokulu'!$Z$24</f>
        <v>2.5778947368421048</v>
      </c>
      <c r="F73" s="6">
        <f>'[1]Donandı Tıllik Ortaokulu'!$AA$24</f>
        <v>1.6321052631578947</v>
      </c>
      <c r="G73" s="6">
        <f>'[1]Donandı Tıllik Ortaokulu'!$AB$24</f>
        <v>6.9473684210526326E-2</v>
      </c>
      <c r="H73" s="6">
        <f>'[1]Donandı Tıllik Ortaokulu'!$AC$24</f>
        <v>4.2284210526315791</v>
      </c>
      <c r="I73" s="6">
        <f>'[1]Donandı Tıllik Ortaokulu'!$AD$24</f>
        <v>11.301904761904762</v>
      </c>
    </row>
    <row r="74" spans="1:9" x14ac:dyDescent="0.25">
      <c r="A74" s="7" t="s">
        <v>25</v>
      </c>
      <c r="B74" s="2" t="s">
        <v>3</v>
      </c>
      <c r="C74" s="6">
        <f>'[1]Eski Akdam Ortaokulu'!$X$18</f>
        <v>3.6146153846153841</v>
      </c>
      <c r="D74" s="6">
        <f>'[1]Eski Akdam Ortaokulu'!$Y$18</f>
        <v>1.3084615384615383</v>
      </c>
      <c r="E74" s="6">
        <f>'[1]Eski Akdam Ortaokulu'!$Z$18</f>
        <v>3.18</v>
      </c>
      <c r="F74" s="6">
        <f>'[1]Eski Akdam Ortaokulu'!$AA$18</f>
        <v>2.154615384615385</v>
      </c>
      <c r="G74" s="6">
        <f>'[1]Eski Akdam Ortaokulu'!$AB$18</f>
        <v>-0.28153846153846157</v>
      </c>
      <c r="H74" s="6">
        <f>'[1]Eski Akdam Ortaokulu'!$AC$18</f>
        <v>4.3600000000000003</v>
      </c>
      <c r="I74" s="6">
        <f>'[1]Eski Akdam Ortaokulu'!$AD$18</f>
        <v>12.424666666666665</v>
      </c>
    </row>
    <row r="75" spans="1:9" x14ac:dyDescent="0.25">
      <c r="A75" s="7" t="s">
        <v>26</v>
      </c>
      <c r="B75" s="2" t="s">
        <v>3</v>
      </c>
      <c r="C75" s="6">
        <f>[1]FSM!$X$16</f>
        <v>9.4066666666666663</v>
      </c>
      <c r="D75" s="6">
        <f>[1]FSM!$Y$16</f>
        <v>1.8899999999999997</v>
      </c>
      <c r="E75" s="6">
        <f>[1]FSM!$Z$16</f>
        <v>4.9255555555555555</v>
      </c>
      <c r="F75" s="6">
        <f>[1]FSM!$AA$16</f>
        <v>3.0022222222222226</v>
      </c>
      <c r="G75" s="6">
        <f>[1]FSM!$AB$16</f>
        <v>1.63</v>
      </c>
      <c r="H75" s="6">
        <f>[1]FSM!$AC$16</f>
        <v>6.7022222222222219</v>
      </c>
      <c r="I75" s="6">
        <f>[1]FSM!$AD$16</f>
        <v>19.07769230769231</v>
      </c>
    </row>
    <row r="76" spans="1:9" x14ac:dyDescent="0.25">
      <c r="A76" s="7" t="s">
        <v>27</v>
      </c>
      <c r="B76" s="2" t="s">
        <v>3</v>
      </c>
      <c r="C76" s="6">
        <f>'[1]Günindi Ortaokulu'!$X$22</f>
        <v>4.0412499999999998</v>
      </c>
      <c r="D76" s="6">
        <f>'[1]Günindi Ortaokulu'!$Y$22</f>
        <v>1.8331249999999999</v>
      </c>
      <c r="E76" s="6">
        <f>'[1]Günindi Ortaokulu'!$Z$22</f>
        <v>3.875</v>
      </c>
      <c r="F76" s="6">
        <f>'[1]Günindi Ortaokulu'!$AA$22</f>
        <v>1.1868750000000001</v>
      </c>
      <c r="G76" s="6">
        <f>'[1]Günindi Ortaokulu'!$AB$22</f>
        <v>1.3131250000000003</v>
      </c>
      <c r="H76" s="6">
        <f>'[1]Günindi Ortaokulu'!$AC$22</f>
        <v>3.2287499999999998</v>
      </c>
      <c r="I76" s="6">
        <f>'[1]Günindi Ortaokulu'!$AD$22</f>
        <v>13.034210526315789</v>
      </c>
    </row>
    <row r="77" spans="1:9" x14ac:dyDescent="0.25">
      <c r="A77" s="7" t="s">
        <v>28</v>
      </c>
      <c r="B77" s="2" t="s">
        <v>3</v>
      </c>
      <c r="C77" s="6">
        <f>'[1]Harakani İmam Hatip Ortaokulu'!$X$26</f>
        <v>9.3338888888888878</v>
      </c>
      <c r="D77" s="6">
        <f>'[1]Harakani İmam Hatip Ortaokulu'!$Y$26</f>
        <v>1.8894444444444447</v>
      </c>
      <c r="E77" s="6">
        <f>'[1]Harakani İmam Hatip Ortaokulu'!$Z$26</f>
        <v>8.3705555555555566</v>
      </c>
      <c r="F77" s="6">
        <f>'[1]Harakani İmam Hatip Ortaokulu'!$AA$26</f>
        <v>3.5011111111111117</v>
      </c>
      <c r="G77" s="6">
        <f>'[1]Harakani İmam Hatip Ortaokulu'!$AB$26</f>
        <v>0.51777777777777778</v>
      </c>
      <c r="H77" s="6">
        <f>'[1]Harakani İmam Hatip Ortaokulu'!$AC$26</f>
        <v>6.7033333333333331</v>
      </c>
      <c r="I77" s="6">
        <f>'[1]Harakani İmam Hatip Ortaokulu'!$AD$26</f>
        <v>23.725652173913041</v>
      </c>
    </row>
    <row r="78" spans="1:9" x14ac:dyDescent="0.25">
      <c r="A78" s="7" t="s">
        <v>29</v>
      </c>
      <c r="B78" s="2" t="s">
        <v>3</v>
      </c>
      <c r="C78" s="6">
        <f>'[1]İzzet Aras Ortaokulu'!$X$16</f>
        <v>9.5566666666666666</v>
      </c>
      <c r="D78" s="6">
        <f>'[1]İzzet Aras Ortaokulu'!$Y$16</f>
        <v>1.7783333333333335</v>
      </c>
      <c r="E78" s="6">
        <f>'[1]İzzet Aras Ortaokulu'!$Z$16</f>
        <v>2.6391666666666667</v>
      </c>
      <c r="F78" s="6">
        <f>'[1]İzzet Aras Ortaokulu'!$AA$16</f>
        <v>2.6675000000000004</v>
      </c>
      <c r="G78" s="6">
        <f>'[1]İzzet Aras Ortaokulu'!$AB$16</f>
        <v>1.7208333333333332</v>
      </c>
      <c r="H78" s="6">
        <f>'[1]İzzet Aras Ortaokulu'!$AC$16</f>
        <v>5.0549999999999997</v>
      </c>
      <c r="I78" s="6">
        <f>'[1]İzzet Aras Ortaokulu'!$AD$16</f>
        <v>21.616153846153846</v>
      </c>
    </row>
    <row r="79" spans="1:9" x14ac:dyDescent="0.25">
      <c r="A79" s="7" t="s">
        <v>30</v>
      </c>
      <c r="B79" s="2" t="s">
        <v>3</v>
      </c>
      <c r="C79" s="6">
        <f>'[1]Kağızman YBO'!$X$60</f>
        <v>6.324871794871795</v>
      </c>
      <c r="D79" s="6">
        <f>'[1]Kağızman YBO'!$Y$60</f>
        <v>0.27358974358974347</v>
      </c>
      <c r="E79" s="6">
        <f>'[1]Kağızman YBO'!$Z$60</f>
        <v>3.2484615384615387</v>
      </c>
      <c r="F79" s="6">
        <f>'[1]Kağızman YBO'!$AA$60</f>
        <v>2.5892307692307694</v>
      </c>
      <c r="G79" s="6">
        <f>'[1]Kağızman YBO'!$AB$60</f>
        <v>0.61538461538461553</v>
      </c>
      <c r="H79" s="6">
        <f>'[1]Kağızman YBO'!$AC$60</f>
        <v>6.0594871794871796</v>
      </c>
      <c r="I79" s="6">
        <f>'[1]Kağızman YBO'!$AD$60</f>
        <v>13.075964912280703</v>
      </c>
    </row>
    <row r="80" spans="1:9" x14ac:dyDescent="0.25">
      <c r="A80" s="7" t="s">
        <v>31</v>
      </c>
      <c r="B80" s="2" t="s">
        <v>3</v>
      </c>
      <c r="C80" s="6">
        <f>'[1]Kazım Karabekir Ortaokulu'!$X$121</f>
        <v>8.7814159292035416</v>
      </c>
      <c r="D80" s="6">
        <f>'[1]Kazım Karabekir Ortaokulu'!$Y$121</f>
        <v>1.9469911504424775</v>
      </c>
      <c r="E80" s="6">
        <f>'[1]Kazım Karabekir Ortaokulu'!$Z$121</f>
        <v>6.7817699115044254</v>
      </c>
      <c r="F80" s="6">
        <f>'[1]Kazım Karabekir Ortaokulu'!$AA$121</f>
        <v>3.0592035398230104</v>
      </c>
      <c r="G80" s="6">
        <f>'[1]Kazım Karabekir Ortaokulu'!$AB$121</f>
        <v>1.6780530973451335</v>
      </c>
      <c r="H80" s="6">
        <f>'[1]Kazım Karabekir Ortaokulu'!$AC$121</f>
        <v>5.9646017699115035</v>
      </c>
      <c r="I80" s="6">
        <f>'[1]Kazım Karabekir Ortaokulu'!$AD$121</f>
        <v>27.016610169491521</v>
      </c>
    </row>
    <row r="81" spans="1:9" x14ac:dyDescent="0.25">
      <c r="A81" s="7" t="s">
        <v>32</v>
      </c>
      <c r="B81" s="2" t="s">
        <v>3</v>
      </c>
      <c r="C81" s="6"/>
      <c r="D81" s="6"/>
      <c r="E81" s="6"/>
      <c r="F81" s="6"/>
      <c r="G81" s="6"/>
      <c r="H81" s="6"/>
      <c r="I81" s="6"/>
    </row>
    <row r="82" spans="1:9" x14ac:dyDescent="0.25">
      <c r="A82" s="7" t="s">
        <v>33</v>
      </c>
      <c r="B82" s="2" t="s">
        <v>3</v>
      </c>
      <c r="C82" s="6">
        <f>'[1]Kötek ŞTS Ortaokulu'!$X$20</f>
        <v>5.564375000000001</v>
      </c>
      <c r="D82" s="6">
        <f>'[1]Kötek ŞTS Ortaokulu'!$Y$20</f>
        <v>0.14624999999999999</v>
      </c>
      <c r="E82" s="6">
        <f>'[1]Kötek ŞTS Ortaokulu'!$Z$20</f>
        <v>1.2087500000000002</v>
      </c>
      <c r="F82" s="6">
        <f>'[1]Kötek ŞTS Ortaokulu'!$AA$20</f>
        <v>2.4587500000000002</v>
      </c>
      <c r="G82" s="6">
        <f>'[1]Kötek ŞTS Ortaokulu'!$AB$20</f>
        <v>0.77124999999999999</v>
      </c>
      <c r="H82" s="6">
        <f>'[1]Kötek ŞTS Ortaokulu'!$AC$20</f>
        <v>5.6449999999999996</v>
      </c>
      <c r="I82" s="6">
        <f>'[1]Kötek ŞTS Ortaokulu'!$AD$20</f>
        <v>14.865294117647057</v>
      </c>
    </row>
    <row r="83" spans="1:9" x14ac:dyDescent="0.25">
      <c r="A83" s="7" t="s">
        <v>34</v>
      </c>
      <c r="B83" s="2" t="s">
        <v>3</v>
      </c>
      <c r="C83" s="6">
        <f>'[1]Kuloğlu Ortaokulu'!$X$28</f>
        <v>5.3852631578947365</v>
      </c>
      <c r="D83" s="6">
        <f>'[1]Kuloğlu Ortaokulu'!$Y$28</f>
        <v>0.82421052631578939</v>
      </c>
      <c r="E83" s="6">
        <f>'[1]Kuloğlu Ortaokulu'!$Z$28</f>
        <v>3.8068421052631578</v>
      </c>
      <c r="F83" s="6">
        <f>'[1]Kuloğlu Ortaokulu'!$AA$28</f>
        <v>3.2468421052631582</v>
      </c>
      <c r="G83" s="6">
        <f>'[1]Kuloğlu Ortaokulu'!$AB$28</f>
        <v>1.3678947368421051</v>
      </c>
      <c r="H83" s="6">
        <f>'[1]Kuloğlu Ortaokulu'!$AC$28</f>
        <v>5.2105263157894735</v>
      </c>
      <c r="I83" s="6">
        <f>'[1]Kuloğlu Ortaokulu'!$AD$28</f>
        <v>15.079600000000001</v>
      </c>
    </row>
    <row r="84" spans="1:9" x14ac:dyDescent="0.25">
      <c r="A84" s="7" t="s">
        <v>35</v>
      </c>
      <c r="B84" s="2" t="s">
        <v>3</v>
      </c>
      <c r="C84" s="6">
        <f>'[1]Ortaköy Ortaokulu'!$X$17</f>
        <v>8.0909090909090917</v>
      </c>
      <c r="D84" s="6">
        <f>'[1]Ortaköy Ortaokulu'!$Y$17</f>
        <v>1.3636363636363633</v>
      </c>
      <c r="E84" s="6">
        <f>'[1]Ortaköy Ortaokulu'!$Z$17</f>
        <v>6.0618181818181824</v>
      </c>
      <c r="F84" s="6">
        <f>'[1]Ortaköy Ortaokulu'!$AA$17</f>
        <v>1.6963636363636363</v>
      </c>
      <c r="G84" s="6">
        <f>'[1]Ortaköy Ortaokulu'!$AB$17</f>
        <v>1.4545454545454546</v>
      </c>
      <c r="H84" s="6">
        <f>'[1]Ortaköy Ortaokulu'!$AC$17</f>
        <v>6.3327272727272721</v>
      </c>
      <c r="I84" s="6">
        <f>'[1]Ortaköy Ortaokulu'!$AD$17</f>
        <v>19.642857142857142</v>
      </c>
    </row>
    <row r="85" spans="1:9" x14ac:dyDescent="0.25">
      <c r="A85" s="7" t="s">
        <v>36</v>
      </c>
      <c r="B85" s="2" t="s">
        <v>3</v>
      </c>
      <c r="C85" s="6">
        <f>'[1]Paslı Esin Çağdaş'!$X$29</f>
        <v>3.9868000000000001</v>
      </c>
      <c r="D85" s="6">
        <f>'[1]Paslı Esin Çağdaş'!$Y$29</f>
        <v>1.0131999999999999</v>
      </c>
      <c r="E85" s="6">
        <f>'[1]Paslı Esin Çağdaş'!$Z$29</f>
        <v>4.2131999999999996</v>
      </c>
      <c r="F85" s="6">
        <f>'[1]Paslı Esin Çağdaş'!$AA$29</f>
        <v>2.1595999999999997</v>
      </c>
      <c r="G85" s="6">
        <f>'[1]Paslı Esin Çağdaş'!$AB$29</f>
        <v>0.70639999999999992</v>
      </c>
      <c r="H85" s="6">
        <f>'[1]Paslı Esin Çağdaş'!$AC$29</f>
        <v>6.4796000000000005</v>
      </c>
      <c r="I85" s="6">
        <f>'[1]Paslı Esin Çağdaş'!$AD$29</f>
        <v>17.845000000000002</v>
      </c>
    </row>
    <row r="86" spans="1:9" x14ac:dyDescent="0.25">
      <c r="A86" s="7" t="s">
        <v>37</v>
      </c>
      <c r="B86" s="2" t="s">
        <v>3</v>
      </c>
      <c r="C86" s="6">
        <f>'[1]Şaban Ortaokulu'!$X$14</f>
        <v>3.7783333333333338</v>
      </c>
      <c r="D86" s="6">
        <f>'[1]Şaban Ortaokulu'!$Y$14</f>
        <v>-0.44333333333333336</v>
      </c>
      <c r="E86" s="6">
        <f>'[1]Şaban Ortaokulu'!$Z$14</f>
        <v>1.6666666666666667</v>
      </c>
      <c r="F86" s="6">
        <f>'[1]Şaban Ortaokulu'!$AA$14</f>
        <v>1.5566666666666666</v>
      </c>
      <c r="G86" s="6">
        <f>'[1]Şaban Ortaokulu'!$AB$14</f>
        <v>1.7216666666666667</v>
      </c>
      <c r="H86" s="6">
        <f>'[1]Şaban Ortaokulu'!$AC$14</f>
        <v>6.2783333333333333</v>
      </c>
      <c r="I86" s="6">
        <f>'[1]Şaban Ortaokulu'!$AD$14</f>
        <v>7.9409090909090905</v>
      </c>
    </row>
    <row r="87" spans="1:9" x14ac:dyDescent="0.25">
      <c r="A87" s="7" t="s">
        <v>38</v>
      </c>
      <c r="B87" s="2" t="s">
        <v>3</v>
      </c>
      <c r="C87" s="6">
        <f>'[1]Şair Hıfzı Ortaokulu'!$X$18</f>
        <v>7.3328571428571427</v>
      </c>
      <c r="D87" s="6">
        <f>'[1]Şair Hıfzı Ortaokulu'!$Y$18</f>
        <v>0.38142857142857139</v>
      </c>
      <c r="E87" s="6">
        <f>'[1]Şair Hıfzı Ortaokulu'!$Z$18</f>
        <v>6.0492857142857153</v>
      </c>
      <c r="F87" s="6">
        <f>'[1]Şair Hıfzı Ortaokulu'!$AA$18</f>
        <v>3.0464285714285713</v>
      </c>
      <c r="G87" s="6">
        <f>'[1]Şair Hıfzı Ortaokulu'!$AB$18</f>
        <v>1.476428571428571</v>
      </c>
      <c r="H87" s="6">
        <f>'[1]Şair Hıfzı Ortaokulu'!$AC$18</f>
        <v>6.262142857142857</v>
      </c>
      <c r="I87" s="6">
        <f>'[1]Şair Hıfzı Ortaokulu'!$AD$18</f>
        <v>22.912000000000003</v>
      </c>
    </row>
    <row r="88" spans="1:9" x14ac:dyDescent="0.25">
      <c r="A88" s="7" t="s">
        <v>39</v>
      </c>
      <c r="B88" s="2" t="s">
        <v>3</v>
      </c>
      <c r="C88" s="6">
        <f>'[1]Tunçkaya Ortaokulu'!$X$20</f>
        <v>3.4861538461538455</v>
      </c>
      <c r="D88" s="6">
        <f>'[1]Tunçkaya Ortaokulu'!$Y$20</f>
        <v>-5.1538461538461526E-2</v>
      </c>
      <c r="E88" s="6">
        <f>'[1]Tunçkaya Ortaokulu'!$Z$20</f>
        <v>2</v>
      </c>
      <c r="F88" s="6">
        <f>'[1]Tunçkaya Ortaokulu'!$AA$20</f>
        <v>0.74384615384615382</v>
      </c>
      <c r="G88" s="6">
        <f>'[1]Tunçkaya Ortaokulu'!$AB$20</f>
        <v>5.1538461538461526E-2</v>
      </c>
      <c r="H88" s="6">
        <f>'[1]Tunçkaya Ortaokulu'!$AC$20</f>
        <v>2.5384615384615383</v>
      </c>
      <c r="I88" s="6">
        <f>'[1]Tunçkaya Ortaokulu'!$AD$20</f>
        <v>6.7052941176470586</v>
      </c>
    </row>
    <row r="89" spans="1:9" x14ac:dyDescent="0.25">
      <c r="A89" s="7" t="s">
        <v>0</v>
      </c>
      <c r="B89" s="2" t="s">
        <v>4</v>
      </c>
      <c r="C89" s="6">
        <v>6.1842424242424219</v>
      </c>
      <c r="D89" s="6">
        <v>1.003636363636365</v>
      </c>
      <c r="E89" s="6">
        <v>4.1648484848484859</v>
      </c>
      <c r="F89" s="6">
        <v>3.3366666666666678</v>
      </c>
      <c r="G89" s="6">
        <v>2.6187878787878796</v>
      </c>
      <c r="H89" s="6">
        <v>4.7003030303030311</v>
      </c>
      <c r="I89" s="6">
        <v>22.008484848484851</v>
      </c>
    </row>
    <row r="90" spans="1:9" x14ac:dyDescent="0.25">
      <c r="A90" s="7" t="s">
        <v>12</v>
      </c>
      <c r="B90" s="2" t="s">
        <v>4</v>
      </c>
      <c r="C90" s="6">
        <v>6.069</v>
      </c>
      <c r="D90" s="6">
        <v>0.86999999999999988</v>
      </c>
      <c r="E90" s="6">
        <v>4.0380000000000011</v>
      </c>
      <c r="F90" s="6">
        <v>1.8370000000000004</v>
      </c>
      <c r="G90" s="6">
        <v>3.2020000000000004</v>
      </c>
      <c r="H90" s="6">
        <v>4.2359999999999998</v>
      </c>
      <c r="I90" s="6">
        <v>20.252000000000002</v>
      </c>
    </row>
    <row r="91" spans="1:9" x14ac:dyDescent="0.25">
      <c r="A91" s="7" t="s">
        <v>13</v>
      </c>
      <c r="B91" s="2" t="s">
        <v>4</v>
      </c>
      <c r="C91" s="6">
        <v>5.8933333333333344</v>
      </c>
      <c r="D91" s="6">
        <v>10.892222222222223</v>
      </c>
      <c r="E91" s="6">
        <v>4.7444444444444445</v>
      </c>
      <c r="F91" s="6">
        <v>2.3377777777777777</v>
      </c>
      <c r="G91" s="6">
        <v>2.2633333333333336</v>
      </c>
      <c r="H91" s="6">
        <v>6.7811111111111115</v>
      </c>
      <c r="I91" s="6">
        <v>32.912222222222226</v>
      </c>
    </row>
    <row r="92" spans="1:9" x14ac:dyDescent="0.25">
      <c r="A92" s="7" t="s">
        <v>14</v>
      </c>
      <c r="B92" s="2" t="s">
        <v>4</v>
      </c>
      <c r="C92" s="6">
        <f t="shared" ref="C92:I92" si="0">AVERAGE(C83:C91)</f>
        <v>5.5785435920804343</v>
      </c>
      <c r="D92" s="6">
        <f t="shared" si="0"/>
        <v>1.761495805818613</v>
      </c>
      <c r="E92" s="6">
        <f t="shared" si="0"/>
        <v>4.0827895108140728</v>
      </c>
      <c r="F92" s="6">
        <f t="shared" si="0"/>
        <v>2.2179101753347368</v>
      </c>
      <c r="G92" s="6">
        <f t="shared" si="0"/>
        <v>1.6513994559047189</v>
      </c>
      <c r="H92" s="6">
        <f t="shared" si="0"/>
        <v>5.4243561620965126</v>
      </c>
      <c r="I92" s="6">
        <f t="shared" si="0"/>
        <v>18.366485269124485</v>
      </c>
    </row>
    <row r="93" spans="1:9" x14ac:dyDescent="0.25">
      <c r="A93" s="7" t="s">
        <v>15</v>
      </c>
      <c r="B93" s="2" t="s">
        <v>4</v>
      </c>
      <c r="C93" s="6"/>
      <c r="D93" s="6"/>
      <c r="E93" s="6"/>
      <c r="F93" s="6"/>
      <c r="G93" s="6"/>
      <c r="H93" s="6"/>
      <c r="I93" s="6"/>
    </row>
    <row r="94" spans="1:9" x14ac:dyDescent="0.25">
      <c r="A94" s="7" t="s">
        <v>16</v>
      </c>
      <c r="B94" s="2" t="s">
        <v>4</v>
      </c>
      <c r="C94" s="6">
        <v>8.5531199999999998</v>
      </c>
      <c r="D94" s="6">
        <v>3.1735999999999982</v>
      </c>
      <c r="E94" s="6">
        <v>7.1659999999999942</v>
      </c>
      <c r="F94" s="6">
        <v>3.0274399999999964</v>
      </c>
      <c r="G94" s="6">
        <v>4.7811999999999966</v>
      </c>
      <c r="H94" s="6">
        <v>5.5074399999999981</v>
      </c>
      <c r="I94" s="6">
        <v>32.208800000000011</v>
      </c>
    </row>
    <row r="95" spans="1:9" x14ac:dyDescent="0.25">
      <c r="A95" s="7" t="s">
        <v>17</v>
      </c>
      <c r="B95" s="2" t="s">
        <v>4</v>
      </c>
      <c r="C95" s="6">
        <v>7.0875000000000012</v>
      </c>
      <c r="D95" s="6">
        <v>2.5881250000000007</v>
      </c>
      <c r="E95" s="6">
        <v>4.941250000000001</v>
      </c>
      <c r="F95" s="6">
        <v>1.565625</v>
      </c>
      <c r="G95" s="6">
        <v>2.3368750000000009</v>
      </c>
      <c r="H95" s="6">
        <v>5.6293750000000014</v>
      </c>
      <c r="I95" s="6">
        <v>24.14875</v>
      </c>
    </row>
    <row r="96" spans="1:9" x14ac:dyDescent="0.25">
      <c r="A96" s="7" t="s">
        <v>18</v>
      </c>
      <c r="B96" s="2" t="s">
        <v>4</v>
      </c>
      <c r="C96" s="6">
        <v>5.6687500000000002</v>
      </c>
      <c r="D96" s="6">
        <v>4.4999999999999984E-2</v>
      </c>
      <c r="E96" s="6">
        <v>5.5449999999999999</v>
      </c>
      <c r="F96" s="6">
        <v>4.1687500000000002</v>
      </c>
      <c r="G96" s="6">
        <v>1.335</v>
      </c>
      <c r="H96" s="6">
        <v>7.5050000000000008</v>
      </c>
      <c r="I96" s="6">
        <v>24.267500000000002</v>
      </c>
    </row>
    <row r="97" spans="1:9" x14ac:dyDescent="0.25">
      <c r="A97" s="7" t="s">
        <v>19</v>
      </c>
      <c r="B97" s="2" t="s">
        <v>4</v>
      </c>
      <c r="C97" s="6">
        <v>5.3672727272727281</v>
      </c>
      <c r="D97" s="6">
        <v>1.2754545454545454</v>
      </c>
      <c r="E97" s="6">
        <v>2.2145454545454553</v>
      </c>
      <c r="F97" s="6">
        <v>1.0018181818181817</v>
      </c>
      <c r="G97" s="6">
        <v>1.5490909090909091</v>
      </c>
      <c r="H97" s="6">
        <v>4.2163636363636376</v>
      </c>
      <c r="I97" s="6">
        <v>15.624545454545455</v>
      </c>
    </row>
    <row r="98" spans="1:9" x14ac:dyDescent="0.25">
      <c r="A98" s="7" t="s">
        <v>20</v>
      </c>
      <c r="B98" s="2" t="s">
        <v>4</v>
      </c>
      <c r="C98" s="6">
        <v>3.5644000000000018</v>
      </c>
      <c r="D98" s="6">
        <v>0.97679999999999989</v>
      </c>
      <c r="E98" s="6">
        <v>1.6832000000000011</v>
      </c>
      <c r="F98" s="6">
        <v>2.1372000000000013</v>
      </c>
      <c r="G98" s="6">
        <v>0.52199999999999991</v>
      </c>
      <c r="H98" s="6">
        <v>3.7512000000000016</v>
      </c>
      <c r="I98" s="6">
        <v>12.6348</v>
      </c>
    </row>
    <row r="99" spans="1:9" x14ac:dyDescent="0.25">
      <c r="A99" s="7" t="s">
        <v>21</v>
      </c>
      <c r="B99" s="2" t="s">
        <v>4</v>
      </c>
      <c r="C99" s="6"/>
      <c r="D99" s="6"/>
      <c r="E99" s="6"/>
      <c r="F99" s="6"/>
      <c r="G99" s="6"/>
      <c r="H99" s="6"/>
      <c r="I99" s="6"/>
    </row>
    <row r="100" spans="1:9" x14ac:dyDescent="0.25">
      <c r="A100" s="7" t="s">
        <v>22</v>
      </c>
      <c r="B100" s="2" t="s">
        <v>4</v>
      </c>
      <c r="C100" s="6">
        <v>8.9776923076923101</v>
      </c>
      <c r="D100" s="6">
        <v>1.5938461538461546</v>
      </c>
      <c r="E100" s="6">
        <v>5.6446153846153857</v>
      </c>
      <c r="F100" s="6">
        <v>3.2069230769230779</v>
      </c>
      <c r="G100" s="6">
        <v>1.2330769230769234</v>
      </c>
      <c r="H100" s="6">
        <v>3.387692307692308</v>
      </c>
      <c r="I100" s="6">
        <v>24.043846153846154</v>
      </c>
    </row>
    <row r="101" spans="1:9" x14ac:dyDescent="0.25">
      <c r="A101" s="7" t="s">
        <v>23</v>
      </c>
      <c r="B101" s="2" t="s">
        <v>4</v>
      </c>
      <c r="C101" s="6">
        <f t="shared" ref="C101:I101" si="1">AVERAGE(C89:C100)</f>
        <v>6.2943854384621227</v>
      </c>
      <c r="D101" s="6">
        <f t="shared" si="1"/>
        <v>2.4180180090977905</v>
      </c>
      <c r="E101" s="6">
        <f t="shared" si="1"/>
        <v>4.4224693279267839</v>
      </c>
      <c r="F101" s="6">
        <f t="shared" si="1"/>
        <v>2.4837110878520443</v>
      </c>
      <c r="G101" s="6">
        <f t="shared" si="1"/>
        <v>2.1492763500193766</v>
      </c>
      <c r="H101" s="6">
        <f t="shared" si="1"/>
        <v>5.1138841247566607</v>
      </c>
      <c r="I101" s="6">
        <f t="shared" si="1"/>
        <v>22.64674339482232</v>
      </c>
    </row>
    <row r="102" spans="1:9" x14ac:dyDescent="0.25">
      <c r="A102" s="7" t="s">
        <v>24</v>
      </c>
      <c r="B102" s="2" t="s">
        <v>4</v>
      </c>
      <c r="C102" s="6">
        <v>6.160588235294119</v>
      </c>
      <c r="D102" s="6">
        <v>0.7888235294117647</v>
      </c>
      <c r="E102" s="6">
        <v>2.4735294117647064</v>
      </c>
      <c r="F102" s="6">
        <v>1.4152941176470588</v>
      </c>
      <c r="G102" s="6">
        <v>1.9447058823529413</v>
      </c>
      <c r="H102" s="6">
        <v>3.9058823529411777</v>
      </c>
      <c r="I102" s="6">
        <v>16.688823529411767</v>
      </c>
    </row>
    <row r="103" spans="1:9" x14ac:dyDescent="0.25">
      <c r="A103" s="7" t="s">
        <v>25</v>
      </c>
      <c r="B103" s="2" t="s">
        <v>4</v>
      </c>
      <c r="C103" s="6">
        <v>4.7309090909090914</v>
      </c>
      <c r="D103" s="6">
        <v>6.2727272727272687E-2</v>
      </c>
      <c r="E103" s="6">
        <v>4.0954545454545466</v>
      </c>
      <c r="F103" s="6">
        <v>1.3372727272727272</v>
      </c>
      <c r="G103" s="6">
        <v>0.51909090909090905</v>
      </c>
      <c r="H103" s="6">
        <v>3.6400000000000006</v>
      </c>
      <c r="I103" s="6">
        <v>14.385454545454547</v>
      </c>
    </row>
    <row r="104" spans="1:9" x14ac:dyDescent="0.25">
      <c r="A104" s="7" t="s">
        <v>26</v>
      </c>
      <c r="B104" s="2" t="s">
        <v>4</v>
      </c>
      <c r="C104" s="6">
        <v>6.4581818181818189</v>
      </c>
      <c r="D104" s="6">
        <v>1.8518181818181823</v>
      </c>
      <c r="E104" s="6">
        <v>4.6090909090909093</v>
      </c>
      <c r="F104" s="6">
        <v>3.0036363636363634</v>
      </c>
      <c r="G104" s="6">
        <v>2.1254545454545455</v>
      </c>
      <c r="H104" s="6">
        <v>5.8200000000000012</v>
      </c>
      <c r="I104" s="6">
        <v>23.868181818181814</v>
      </c>
    </row>
    <row r="105" spans="1:9" x14ac:dyDescent="0.25">
      <c r="A105" s="7" t="s">
        <v>27</v>
      </c>
      <c r="B105" s="2" t="s">
        <v>4</v>
      </c>
      <c r="C105" s="6">
        <v>4.3168750000000014</v>
      </c>
      <c r="D105" s="6">
        <v>2.0449999999999999</v>
      </c>
      <c r="E105" s="6">
        <v>4.691250000000001</v>
      </c>
      <c r="F105" s="6">
        <v>1.9418750000000007</v>
      </c>
      <c r="G105" s="6">
        <v>3.8775000000000013</v>
      </c>
      <c r="H105" s="6">
        <v>5.2312500000000011</v>
      </c>
      <c r="I105" s="6">
        <v>22.103750000000002</v>
      </c>
    </row>
    <row r="106" spans="1:9" x14ac:dyDescent="0.25">
      <c r="A106" s="7" t="s">
        <v>28</v>
      </c>
      <c r="B106" s="2" t="s">
        <v>4</v>
      </c>
      <c r="C106" s="6">
        <f t="shared" ref="C106:I106" si="2">AVERAGE(C89:C105)</f>
        <v>6.0603195978312243</v>
      </c>
      <c r="D106" s="6">
        <f t="shared" si="2"/>
        <v>2.0897711389355274</v>
      </c>
      <c r="E106" s="6">
        <f t="shared" si="2"/>
        <v>4.301099164900319</v>
      </c>
      <c r="F106" s="6">
        <f t="shared" si="2"/>
        <v>2.3345933449952421</v>
      </c>
      <c r="G106" s="6">
        <f t="shared" si="2"/>
        <v>2.1405860791407689</v>
      </c>
      <c r="H106" s="6">
        <f t="shared" si="2"/>
        <v>4.9899905150176291</v>
      </c>
      <c r="I106" s="6">
        <f t="shared" si="2"/>
        <v>21.744025815739576</v>
      </c>
    </row>
    <row r="107" spans="1:9" x14ac:dyDescent="0.25">
      <c r="A107" s="7" t="s">
        <v>29</v>
      </c>
      <c r="B107" s="2" t="s">
        <v>4</v>
      </c>
      <c r="C107" s="6">
        <f t="shared" ref="C107:I107" si="3">AVERAGE(C98:C106)</f>
        <v>5.8204189360463356</v>
      </c>
      <c r="D107" s="6">
        <f t="shared" si="3"/>
        <v>1.4783505357295865</v>
      </c>
      <c r="E107" s="6">
        <f t="shared" si="3"/>
        <v>3.9900885929690815</v>
      </c>
      <c r="F107" s="6">
        <f t="shared" si="3"/>
        <v>2.2325632147908148</v>
      </c>
      <c r="G107" s="6">
        <f t="shared" si="3"/>
        <v>1.8139613361419333</v>
      </c>
      <c r="H107" s="6">
        <f t="shared" si="3"/>
        <v>4.4799874125509724</v>
      </c>
      <c r="I107" s="6">
        <f t="shared" si="3"/>
        <v>19.764453157182022</v>
      </c>
    </row>
    <row r="108" spans="1:9" x14ac:dyDescent="0.25">
      <c r="A108" s="7" t="s">
        <v>30</v>
      </c>
      <c r="B108" s="2" t="s">
        <v>4</v>
      </c>
      <c r="C108" s="6">
        <v>10.71</v>
      </c>
      <c r="D108" s="6">
        <v>4.7525000000000004</v>
      </c>
      <c r="E108" s="6">
        <v>4.7537500000000001</v>
      </c>
      <c r="F108" s="6">
        <v>4.42</v>
      </c>
      <c r="G108" s="6">
        <v>2.0050000000000003</v>
      </c>
      <c r="H108" s="6">
        <v>5.92</v>
      </c>
      <c r="I108" s="6">
        <v>32.561250000000001</v>
      </c>
    </row>
    <row r="109" spans="1:9" x14ac:dyDescent="0.25">
      <c r="A109" s="7" t="s">
        <v>31</v>
      </c>
      <c r="B109" s="2" t="s">
        <v>4</v>
      </c>
      <c r="C109" s="6">
        <v>9.9866101694915201</v>
      </c>
      <c r="D109" s="6">
        <v>4.0262711864406748</v>
      </c>
      <c r="E109" s="6">
        <v>7.2291525423728809</v>
      </c>
      <c r="F109" s="6">
        <v>3.1223728813559308</v>
      </c>
      <c r="G109" s="6">
        <v>4.5228813559322019</v>
      </c>
      <c r="H109" s="6">
        <v>6.3483050847457596</v>
      </c>
      <c r="I109" s="6">
        <v>35.23559322033897</v>
      </c>
    </row>
    <row r="110" spans="1:9" x14ac:dyDescent="0.25">
      <c r="A110" s="7" t="s">
        <v>32</v>
      </c>
      <c r="B110" s="2" t="s">
        <v>4</v>
      </c>
      <c r="C110" s="6">
        <v>6.5</v>
      </c>
      <c r="D110" s="6">
        <v>5.67</v>
      </c>
      <c r="E110" s="6">
        <v>6.835</v>
      </c>
      <c r="F110" s="6">
        <v>4.0049999999999999</v>
      </c>
      <c r="G110" s="6">
        <v>4.17</v>
      </c>
      <c r="H110" s="6">
        <v>7.0049999999999999</v>
      </c>
      <c r="I110" s="6">
        <v>34.185000000000002</v>
      </c>
    </row>
    <row r="111" spans="1:9" x14ac:dyDescent="0.25">
      <c r="A111" s="7" t="s">
        <v>33</v>
      </c>
      <c r="B111" s="2" t="s">
        <v>4</v>
      </c>
      <c r="C111" s="6">
        <v>4.0700000000000012</v>
      </c>
      <c r="D111" s="6">
        <v>2.7820000000000005</v>
      </c>
      <c r="E111" s="6">
        <v>1.8693333333333337</v>
      </c>
      <c r="F111" s="6">
        <v>3.0693333333333337</v>
      </c>
      <c r="G111" s="6">
        <v>0.71466666666666656</v>
      </c>
      <c r="H111" s="6">
        <v>5.3586666666666671</v>
      </c>
      <c r="I111" s="6">
        <v>17.863999999999997</v>
      </c>
    </row>
    <row r="112" spans="1:9" x14ac:dyDescent="0.25">
      <c r="A112" s="7" t="s">
        <v>34</v>
      </c>
      <c r="B112" s="2" t="s">
        <v>4</v>
      </c>
      <c r="C112" s="6">
        <v>9.0750000000000011</v>
      </c>
      <c r="D112" s="6">
        <v>1.5992857142857144</v>
      </c>
      <c r="E112" s="6">
        <v>3.5978571428571433</v>
      </c>
      <c r="F112" s="6">
        <v>2.7650000000000006</v>
      </c>
      <c r="G112" s="6">
        <v>3.2171428571428575</v>
      </c>
      <c r="H112" s="6">
        <v>7.1007142857142878</v>
      </c>
      <c r="I112" s="6">
        <v>27.354999999999997</v>
      </c>
    </row>
    <row r="113" spans="1:9" x14ac:dyDescent="0.25">
      <c r="A113" s="7" t="s">
        <v>35</v>
      </c>
      <c r="B113" s="2" t="s">
        <v>4</v>
      </c>
      <c r="C113" s="6">
        <v>8.9736363636363663</v>
      </c>
      <c r="D113" s="6">
        <v>2.6418181818181816</v>
      </c>
      <c r="E113" s="6">
        <v>5.8218181818181822</v>
      </c>
      <c r="F113" s="6">
        <v>2.8509090909090911</v>
      </c>
      <c r="G113" s="6">
        <v>3.0327272727272727</v>
      </c>
      <c r="H113" s="6">
        <v>5.3072727272727285</v>
      </c>
      <c r="I113" s="6">
        <v>28.628181818181815</v>
      </c>
    </row>
    <row r="114" spans="1:9" x14ac:dyDescent="0.25">
      <c r="A114" s="7" t="s">
        <v>36</v>
      </c>
      <c r="B114" s="2" t="s">
        <v>4</v>
      </c>
      <c r="C114" s="6">
        <v>4.4004761904761915</v>
      </c>
      <c r="D114" s="6">
        <v>2.1138095238095245</v>
      </c>
      <c r="E114" s="6">
        <v>4.0190476190476199</v>
      </c>
      <c r="F114" s="6">
        <v>1.5266666666666671</v>
      </c>
      <c r="G114" s="6">
        <v>2.510476190476191</v>
      </c>
      <c r="H114" s="6">
        <v>6.6385714285714288</v>
      </c>
      <c r="I114" s="6">
        <v>21.20904761904762</v>
      </c>
    </row>
    <row r="115" spans="1:9" x14ac:dyDescent="0.25">
      <c r="A115" s="7" t="s">
        <v>37</v>
      </c>
      <c r="B115" s="2" t="s">
        <v>4</v>
      </c>
      <c r="C115" s="6">
        <v>0.28857142857142853</v>
      </c>
      <c r="D115" s="6">
        <v>0.38428571428571423</v>
      </c>
      <c r="E115" s="6">
        <v>1.4314285714285713</v>
      </c>
      <c r="F115" s="6">
        <v>1.4328571428571428</v>
      </c>
      <c r="G115" s="6">
        <v>1.1942857142857142</v>
      </c>
      <c r="H115" s="6">
        <v>4.0057142857142853</v>
      </c>
      <c r="I115" s="6">
        <v>8.7371428571428567</v>
      </c>
    </row>
    <row r="116" spans="1:9" x14ac:dyDescent="0.25">
      <c r="A116" s="7" t="s">
        <v>38</v>
      </c>
      <c r="B116" s="2" t="s">
        <v>4</v>
      </c>
      <c r="C116" s="6">
        <v>11.246363636363638</v>
      </c>
      <c r="D116" s="6">
        <v>4.3672727272727281</v>
      </c>
      <c r="E116" s="6">
        <v>5.5490909090909097</v>
      </c>
      <c r="F116" s="6">
        <v>4.5790909090909091</v>
      </c>
      <c r="G116" s="6">
        <v>3.0627272727272725</v>
      </c>
      <c r="H116" s="6">
        <v>5.6090909090909093</v>
      </c>
      <c r="I116" s="6">
        <v>34.413636363636364</v>
      </c>
    </row>
    <row r="117" spans="1:9" x14ac:dyDescent="0.25">
      <c r="A117" s="7" t="s">
        <v>39</v>
      </c>
      <c r="B117" s="2" t="s">
        <v>4</v>
      </c>
      <c r="C117" s="6">
        <v>4.17</v>
      </c>
      <c r="D117" s="6">
        <v>3.21</v>
      </c>
      <c r="E117" s="6">
        <v>5.6687500000000011</v>
      </c>
      <c r="F117" s="6">
        <v>2.3762499999999998</v>
      </c>
      <c r="G117" s="6">
        <v>1.42</v>
      </c>
      <c r="H117" s="6">
        <v>3.2524999999999999</v>
      </c>
      <c r="I117" s="6">
        <v>20.0975</v>
      </c>
    </row>
  </sheetData>
  <sortState ref="A2:I117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60" zoomScaleNormal="100" workbookViewId="0">
      <selection activeCell="N10" sqref="N10"/>
    </sheetView>
  </sheetViews>
  <sheetFormatPr defaultRowHeight="15" x14ac:dyDescent="0.25"/>
  <cols>
    <col min="1" max="1" width="4.140625" style="9" bestFit="1" customWidth="1"/>
    <col min="2" max="2" width="34.5703125" bestFit="1" customWidth="1"/>
    <col min="3" max="3" width="10.28515625" bestFit="1" customWidth="1"/>
    <col min="4" max="4" width="9.85546875" bestFit="1" customWidth="1"/>
    <col min="6" max="6" width="9.85546875" bestFit="1" customWidth="1"/>
    <col min="10" max="10" width="9.85546875" bestFit="1" customWidth="1"/>
  </cols>
  <sheetData>
    <row r="1" spans="1:10" x14ac:dyDescent="0.25">
      <c r="A1" s="25" t="s">
        <v>43</v>
      </c>
      <c r="B1" s="33"/>
      <c r="C1" s="33"/>
      <c r="D1" s="33"/>
      <c r="E1" s="33"/>
      <c r="F1" s="33"/>
      <c r="G1" s="33"/>
      <c r="H1" s="33"/>
      <c r="I1" s="33"/>
      <c r="J1" s="26"/>
    </row>
    <row r="2" spans="1:10" ht="45" x14ac:dyDescent="0.25">
      <c r="A2" s="1" t="s">
        <v>42</v>
      </c>
      <c r="B2" s="4" t="s">
        <v>41</v>
      </c>
      <c r="C2" s="4" t="s">
        <v>40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1" t="s">
        <v>11</v>
      </c>
    </row>
    <row r="3" spans="1:10" x14ac:dyDescent="0.25">
      <c r="A3" s="4">
        <v>1</v>
      </c>
      <c r="B3" s="7" t="s">
        <v>32</v>
      </c>
      <c r="C3" s="2" t="s">
        <v>1</v>
      </c>
      <c r="D3" s="6">
        <f>'[1]Kozlu Ortaokulu'!$D$5</f>
        <v>11.34</v>
      </c>
      <c r="E3" s="6">
        <f>'[1]Kozlu Ortaokulu'!$E$5</f>
        <v>2.67</v>
      </c>
      <c r="F3" s="6">
        <f>'[1]Kozlu Ortaokulu'!$F$5</f>
        <v>11.335000000000001</v>
      </c>
      <c r="G3" s="6">
        <f>'[1]Kozlu Ortaokulu'!$G$5</f>
        <v>5.335</v>
      </c>
      <c r="H3" s="6">
        <f>'[1]Kozlu Ortaokulu'!$H$5</f>
        <v>2.67</v>
      </c>
      <c r="I3" s="6">
        <f>'[1]Kozlu Ortaokulu'!$I$5</f>
        <v>8.004999999999999</v>
      </c>
      <c r="J3" s="6">
        <f>'[1]Kozlu Ortaokulu'!$J$5</f>
        <v>41.354999999999997</v>
      </c>
    </row>
    <row r="4" spans="1:10" x14ac:dyDescent="0.25">
      <c r="A4" s="4">
        <v>2</v>
      </c>
      <c r="B4" s="7" t="s">
        <v>29</v>
      </c>
      <c r="C4" s="2" t="s">
        <v>1</v>
      </c>
      <c r="D4" s="6">
        <f>'[1]İzzet Aras Ortaokulu'!$D$16</f>
        <v>13.004000000000001</v>
      </c>
      <c r="E4" s="6">
        <f>'[1]İzzet Aras Ortaokulu'!$E$16</f>
        <v>5.1020000000000003</v>
      </c>
      <c r="F4" s="6">
        <f>'[1]İzzet Aras Ortaokulu'!$F$16</f>
        <v>6.6370000000000005</v>
      </c>
      <c r="G4" s="6">
        <f>'[1]İzzet Aras Ortaokulu'!$G$16</f>
        <v>6.9700000000000006</v>
      </c>
      <c r="H4" s="6">
        <f>'[1]İzzet Aras Ortaokulu'!$H$16</f>
        <v>7.8700000000000019</v>
      </c>
      <c r="I4" s="6">
        <f>'[1]İzzet Aras Ortaokulu'!$I$16</f>
        <v>6.9370000000000021</v>
      </c>
      <c r="J4" s="6">
        <f>'[1]İzzet Aras Ortaokulu'!$J$16</f>
        <v>35.784615384615378</v>
      </c>
    </row>
    <row r="5" spans="1:10" x14ac:dyDescent="0.25">
      <c r="A5" s="4">
        <v>3</v>
      </c>
      <c r="B5" s="7" t="s">
        <v>28</v>
      </c>
      <c r="C5" s="2" t="s">
        <v>1</v>
      </c>
      <c r="D5" s="6">
        <f>'[1]Harakani İmam Hatip Ortaokulu'!$D$26</f>
        <v>13.178947368421051</v>
      </c>
      <c r="E5" s="6">
        <f>'[1]Harakani İmam Hatip Ortaokulu'!$E$26</f>
        <v>4.7926315789473692</v>
      </c>
      <c r="F5" s="6">
        <f>'[1]Harakani İmam Hatip Ortaokulu'!$F$26</f>
        <v>7.8273684210526318</v>
      </c>
      <c r="G5" s="6">
        <f>'[1]Harakani İmam Hatip Ortaokulu'!$G$26</f>
        <v>6.5115789473684229</v>
      </c>
      <c r="H5" s="6">
        <f>'[1]Harakani İmam Hatip Ortaokulu'!$H$26</f>
        <v>2.9157894736842125</v>
      </c>
      <c r="I5" s="6">
        <f>'[1]Harakani İmam Hatip Ortaokulu'!$I$26</f>
        <v>6.0910526315789495</v>
      </c>
      <c r="J5" s="6">
        <f>'[1]Harakani İmam Hatip Ortaokulu'!$J$26</f>
        <v>34.131739130434795</v>
      </c>
    </row>
    <row r="6" spans="1:10" x14ac:dyDescent="0.25">
      <c r="A6" s="4">
        <v>4</v>
      </c>
      <c r="B6" s="7" t="s">
        <v>16</v>
      </c>
      <c r="C6" s="2" t="s">
        <v>1</v>
      </c>
      <c r="D6" s="6">
        <f>'[1]Atatürk Ortaokulu'!$D$129</f>
        <v>12.006111111111103</v>
      </c>
      <c r="E6" s="6">
        <f>'[1]Atatürk Ortaokulu'!$E$129</f>
        <v>2.8240740740740744</v>
      </c>
      <c r="F6" s="6">
        <f>'[1]Atatürk Ortaokulu'!$F$129</f>
        <v>7.7839814814814821</v>
      </c>
      <c r="G6" s="6">
        <f>'[1]Atatürk Ortaokulu'!$G$129</f>
        <v>5.6791666666666618</v>
      </c>
      <c r="H6" s="6">
        <f>'[1]Atatürk Ortaokulu'!$H$129</f>
        <v>4.7688888888888865</v>
      </c>
      <c r="I6" s="6">
        <f>'[1]Atatürk Ortaokulu'!$I$129</f>
        <v>6.3087962962962925</v>
      </c>
      <c r="J6" s="6">
        <f>'[1]Atatürk Ortaokulu'!$J$129</f>
        <v>33.746587301587319</v>
      </c>
    </row>
    <row r="7" spans="1:10" x14ac:dyDescent="0.25">
      <c r="A7" s="4">
        <v>5</v>
      </c>
      <c r="B7" s="7" t="s">
        <v>35</v>
      </c>
      <c r="C7" s="2" t="s">
        <v>1</v>
      </c>
      <c r="D7" s="6">
        <f>'[1]Ortaköy Ortaokulu'!$D$17</f>
        <v>9.6192307692307697</v>
      </c>
      <c r="E7" s="6">
        <f>'[1]Ortaköy Ortaokulu'!$E$17</f>
        <v>2.6446153846153866</v>
      </c>
      <c r="F7" s="6">
        <f>'[1]Ortaköy Ortaokulu'!$F$17</f>
        <v>6.5938461538461546</v>
      </c>
      <c r="G7" s="6">
        <f>'[1]Ortaköy Ortaokulu'!$G$17</f>
        <v>4.8246153846153854</v>
      </c>
      <c r="H7" s="6">
        <f>'[1]Ortaköy Ortaokulu'!$H$17</f>
        <v>3.2330769230769238</v>
      </c>
      <c r="I7" s="6">
        <f>'[1]Ortaköy Ortaokulu'!$I$17</f>
        <v>4.5930769230769251</v>
      </c>
      <c r="J7" s="6">
        <f>'[1]Ortaköy Ortaokulu'!$J$17</f>
        <v>29.257857142857141</v>
      </c>
    </row>
    <row r="8" spans="1:10" x14ac:dyDescent="0.25">
      <c r="A8" s="4">
        <v>6</v>
      </c>
      <c r="B8" s="7" t="s">
        <v>31</v>
      </c>
      <c r="C8" s="2" t="s">
        <v>1</v>
      </c>
      <c r="D8" s="6">
        <f>'[1]Kazım Karabekir Ortaokulu'!$D$121</f>
        <v>13.477027027027027</v>
      </c>
      <c r="E8" s="6">
        <f>'[1]Kazım Karabekir Ortaokulu'!$E$121</f>
        <v>4.3416216216216164</v>
      </c>
      <c r="F8" s="6">
        <f>'[1]Kazım Karabekir Ortaokulu'!$F$121</f>
        <v>8.1120270270270254</v>
      </c>
      <c r="G8" s="6">
        <f>'[1]Kazım Karabekir Ortaokulu'!$G$121</f>
        <v>6.5482432432432418</v>
      </c>
      <c r="H8" s="6">
        <f>'[1]Kazım Karabekir Ortaokulu'!$H$121</f>
        <v>5.5618918918918911</v>
      </c>
      <c r="I8" s="6">
        <f>'[1]Kazım Karabekir Ortaokulu'!$I$121</f>
        <v>7.3810810810810814</v>
      </c>
      <c r="J8" s="6">
        <f>'[1]Kazım Karabekir Ortaokulu'!$J$121</f>
        <v>28.48491525423729</v>
      </c>
    </row>
    <row r="9" spans="1:10" x14ac:dyDescent="0.25">
      <c r="A9" s="4">
        <v>7</v>
      </c>
      <c r="B9" s="7" t="s">
        <v>26</v>
      </c>
      <c r="C9" s="2" t="s">
        <v>1</v>
      </c>
      <c r="D9" s="6">
        <f>[1]FSM!$D$16</f>
        <v>12.093636363636364</v>
      </c>
      <c r="E9" s="6">
        <f>[1]FSM!$E$16</f>
        <v>1.5790909090909095</v>
      </c>
      <c r="F9" s="6">
        <f>[1]FSM!$F$16</f>
        <v>4.9427272727272733</v>
      </c>
      <c r="G9" s="6">
        <f>[1]FSM!$G$16</f>
        <v>4.6709090909090918</v>
      </c>
      <c r="H9" s="6">
        <f>[1]FSM!$H$16</f>
        <v>4.4590909090909099</v>
      </c>
      <c r="I9" s="6">
        <f>[1]FSM!$I$16</f>
        <v>4.9736363636363645</v>
      </c>
      <c r="J9" s="6">
        <f>[1]FSM!$J$16</f>
        <v>27.685384615384613</v>
      </c>
    </row>
    <row r="10" spans="1:10" x14ac:dyDescent="0.25">
      <c r="A10" s="4">
        <v>8</v>
      </c>
      <c r="B10" s="7" t="s">
        <v>38</v>
      </c>
      <c r="C10" s="2" t="s">
        <v>1</v>
      </c>
      <c r="D10" s="6">
        <f>'[1]Şair Hıfzı Ortaokulu'!$D$18</f>
        <v>11.260000000000002</v>
      </c>
      <c r="E10" s="6">
        <f>'[1]Şair Hıfzı Ortaokulu'!$E$18</f>
        <v>1.4892307692307694</v>
      </c>
      <c r="F10" s="6">
        <f>'[1]Şair Hıfzı Ortaokulu'!$F$18</f>
        <v>4.1584615384615393</v>
      </c>
      <c r="G10" s="6">
        <f>'[1]Şair Hıfzı Ortaokulu'!$G$18</f>
        <v>5.2346153846153856</v>
      </c>
      <c r="H10" s="6">
        <f>'[1]Şair Hıfzı Ortaokulu'!$H$18</f>
        <v>2.2346153846153847</v>
      </c>
      <c r="I10" s="6">
        <f>'[1]Şair Hıfzı Ortaokulu'!$I$18</f>
        <v>4.8746153846153852</v>
      </c>
      <c r="J10" s="6">
        <f>'[1]Şair Hıfzı Ortaokulu'!$J$18</f>
        <v>25.351333333333333</v>
      </c>
    </row>
    <row r="11" spans="1:10" x14ac:dyDescent="0.25">
      <c r="A11" s="4">
        <v>9</v>
      </c>
      <c r="B11" s="7" t="s">
        <v>34</v>
      </c>
      <c r="C11" s="2" t="s">
        <v>1</v>
      </c>
      <c r="D11" s="6">
        <f>'[1]Kuloğlu Ortaokulu'!$D$28</f>
        <v>8.4577272727272703</v>
      </c>
      <c r="E11" s="6">
        <f>'[1]Kuloğlu Ortaokulu'!$E$28</f>
        <v>2.2150000000000003</v>
      </c>
      <c r="F11" s="6">
        <f>'[1]Kuloğlu Ortaokulu'!$F$28</f>
        <v>4.8513636363636374</v>
      </c>
      <c r="G11" s="6">
        <f>'[1]Kuloğlu Ortaokulu'!$G$28</f>
        <v>4.5640909090909103</v>
      </c>
      <c r="H11" s="6">
        <f>'[1]Kuloğlu Ortaokulu'!$H$28</f>
        <v>2.867727272727274</v>
      </c>
      <c r="I11" s="6">
        <f>'[1]Kuloğlu Ortaokulu'!$I$28</f>
        <v>5.2754545454545463</v>
      </c>
      <c r="J11" s="6">
        <f>'[1]Kuloğlu Ortaokulu'!$J$28</f>
        <v>24.843600000000002</v>
      </c>
    </row>
    <row r="12" spans="1:10" x14ac:dyDescent="0.25">
      <c r="A12" s="4">
        <v>10</v>
      </c>
      <c r="B12" s="7" t="s">
        <v>18</v>
      </c>
      <c r="C12" s="2" t="s">
        <v>1</v>
      </c>
      <c r="D12" s="6">
        <f>'[1]Aydınkavak Ortaokulu'!$D$17</f>
        <v>6.3876923076923093</v>
      </c>
      <c r="E12" s="6">
        <f>'[1]Aydınkavak Ortaokulu'!$E$17</f>
        <v>1.4630769230769229</v>
      </c>
      <c r="F12" s="6">
        <f>'[1]Aydınkavak Ortaokulu'!$F$17</f>
        <v>6.3100000000000005</v>
      </c>
      <c r="G12" s="6">
        <f>'[1]Aydınkavak Ortaokulu'!$G$17</f>
        <v>2.7215384615384624</v>
      </c>
      <c r="H12" s="6">
        <f>'[1]Aydınkavak Ortaokulu'!$H$17</f>
        <v>2.3638461538461537</v>
      </c>
      <c r="I12" s="6">
        <f>'[1]Aydınkavak Ortaokulu'!$I$17</f>
        <v>6.2584615384615381</v>
      </c>
      <c r="J12" s="6">
        <f>'[1]Aydınkavak Ortaokulu'!$J$17</f>
        <v>23.682857142857141</v>
      </c>
    </row>
    <row r="13" spans="1:10" x14ac:dyDescent="0.25">
      <c r="A13" s="4">
        <v>11</v>
      </c>
      <c r="B13" s="7" t="s">
        <v>30</v>
      </c>
      <c r="C13" s="2" t="s">
        <v>1</v>
      </c>
      <c r="D13" s="6">
        <f>'[1]Kağızman YBO'!$D$60</f>
        <v>9.6317307692307672</v>
      </c>
      <c r="E13" s="6">
        <f>'[1]Kağızman YBO'!$E$60</f>
        <v>1.201538461538463</v>
      </c>
      <c r="F13" s="6">
        <f>'[1]Kağızman YBO'!$F$60</f>
        <v>3.4651923076923059</v>
      </c>
      <c r="G13" s="6">
        <f>'[1]Kağızman YBO'!$G$60</f>
        <v>4.2538461538461538</v>
      </c>
      <c r="H13" s="6">
        <f>'[1]Kağızman YBO'!$H$60</f>
        <v>1.9394230769230785</v>
      </c>
      <c r="I13" s="6">
        <f>'[1]Kağızman YBO'!$I$60</f>
        <v>5.4519230769230766</v>
      </c>
      <c r="J13" s="6">
        <f>'[1]Kağızman YBO'!$J$60</f>
        <v>23.667894736842104</v>
      </c>
    </row>
    <row r="14" spans="1:10" x14ac:dyDescent="0.25">
      <c r="A14" s="4">
        <v>12</v>
      </c>
      <c r="B14" s="7" t="s">
        <v>33</v>
      </c>
      <c r="C14" s="2" t="s">
        <v>1</v>
      </c>
      <c r="D14" s="6">
        <f>'[1]Kötek ŞTS Ortaokulu'!$D$20</f>
        <v>10.101764705882353</v>
      </c>
      <c r="E14" s="6">
        <f>'[1]Kötek ŞTS Ortaokulu'!$E$20</f>
        <v>0.59176470588235297</v>
      </c>
      <c r="F14" s="6">
        <f>'[1]Kötek ŞTS Ortaokulu'!F$20</f>
        <v>1.8858823529411779</v>
      </c>
      <c r="G14" s="6">
        <f>'[1]Kötek ŞTS Ortaokulu'!$G$20</f>
        <v>3.5523529411764714</v>
      </c>
      <c r="H14" s="6">
        <f>'[1]Kötek ŞTS Ortaokulu'!$H$20</f>
        <v>1.8276470588235296</v>
      </c>
      <c r="I14" s="6">
        <f>'[1]Kötek ŞTS Ortaokulu'!$I$20</f>
        <v>4.4947058823529424</v>
      </c>
      <c r="J14" s="6">
        <f>'[1]Kötek ŞTS Ortaokulu'!$J$20</f>
        <v>22.454117647058826</v>
      </c>
    </row>
    <row r="15" spans="1:10" x14ac:dyDescent="0.25">
      <c r="A15" s="4">
        <v>13</v>
      </c>
      <c r="B15" s="7" t="s">
        <v>22</v>
      </c>
      <c r="C15" s="2" t="s">
        <v>1</v>
      </c>
      <c r="D15" s="6">
        <f>'[1]Çiçekli FTK Ortaokulu'!$D$19</f>
        <v>8.8827272727272746</v>
      </c>
      <c r="E15" s="6">
        <f>'[1]Çiçekli FTK Ortaokulu'!$E$19</f>
        <v>1.458181818181818</v>
      </c>
      <c r="F15" s="6">
        <f>'[1]Çiçekli FTK Ortaokulu'!$F$19</f>
        <v>5.3072727272727285</v>
      </c>
      <c r="G15" s="6">
        <f>'[1]Çiçekli FTK Ortaokulu'!$G$19</f>
        <v>4.4881818181818183</v>
      </c>
      <c r="H15" s="6">
        <f>'[1]Çiçekli FTK Ortaokulu'!$H$19</f>
        <v>6.3681818181818191</v>
      </c>
      <c r="I15" s="6">
        <f>'[1]Çiçekli FTK Ortaokulu'!$I$19</f>
        <v>5.3663636363636362</v>
      </c>
      <c r="J15" s="6">
        <f>'[1]Çiçekli FTK Ortaokulu'!$J$19</f>
        <v>21.911249999999999</v>
      </c>
    </row>
    <row r="16" spans="1:10" x14ac:dyDescent="0.25">
      <c r="A16" s="4">
        <v>14</v>
      </c>
      <c r="B16" s="7" t="s">
        <v>17</v>
      </c>
      <c r="C16" s="2" t="s">
        <v>1</v>
      </c>
      <c r="D16" s="6">
        <f>'[1]Avcı Mahmut Ortaokulu'!$D$26</f>
        <v>8.8204999999999991</v>
      </c>
      <c r="E16" s="6">
        <f>'[1]Avcı Mahmut Ortaokulu'!$E$26</f>
        <v>0.28699999999999981</v>
      </c>
      <c r="F16" s="6">
        <f>'[1]Avcı Mahmut Ortaokulu'!$F$26</f>
        <v>2.9375000000000013</v>
      </c>
      <c r="G16" s="6">
        <f>'[1]Avcı Mahmut Ortaokulu'!$G$26</f>
        <v>4.4705000000000013</v>
      </c>
      <c r="H16" s="6">
        <f>'[1]Avcı Mahmut Ortaokulu'!$H$26</f>
        <v>2.5380000000000011</v>
      </c>
      <c r="I16" s="6">
        <f>'[1]Avcı Mahmut Ortaokulu'!$I$26</f>
        <v>5.5700000000000012</v>
      </c>
      <c r="J16" s="6">
        <f>'[1]Avcı Mahmut Ortaokulu'!$J$26</f>
        <v>21.411739130434775</v>
      </c>
    </row>
    <row r="17" spans="1:10" x14ac:dyDescent="0.25">
      <c r="A17" s="4">
        <v>15</v>
      </c>
      <c r="B17" s="7" t="s">
        <v>36</v>
      </c>
      <c r="C17" s="2" t="s">
        <v>1</v>
      </c>
      <c r="D17" s="6">
        <f>'[1]Paslı Esin Çağdaş'!$D$29</f>
        <v>6.4063157894736857</v>
      </c>
      <c r="E17" s="6">
        <f>'[1]Paslı Esin Çağdaş'!$E$29</f>
        <v>1.9326315789473691</v>
      </c>
      <c r="F17" s="6">
        <f>'[1]Paslı Esin Çağdaş'!$F$29</f>
        <v>5.1073684210526329</v>
      </c>
      <c r="G17" s="6">
        <f>'[1]Paslı Esin Çağdaş'!$G$29</f>
        <v>5.0557894736842117</v>
      </c>
      <c r="H17" s="6">
        <f>'[1]Paslı Esin Çağdaş'!$H$29</f>
        <v>2.9863157894736854</v>
      </c>
      <c r="I17" s="6">
        <f>'[1]Paslı Esin Çağdaş'!$I$29</f>
        <v>5.6700000000000017</v>
      </c>
      <c r="J17" s="6">
        <f>'[1]Paslı Esin Çağdaş'!$J$29</f>
        <v>19.846538461538461</v>
      </c>
    </row>
    <row r="18" spans="1:10" x14ac:dyDescent="0.25">
      <c r="A18" s="4">
        <v>16</v>
      </c>
      <c r="B18" s="7" t="s">
        <v>0</v>
      </c>
      <c r="C18" s="2" t="s">
        <v>1</v>
      </c>
      <c r="D18" s="6">
        <f>'[1]1 Ekim Ortaokulu'!$D$47</f>
        <v>9.7275862068965484</v>
      </c>
      <c r="E18" s="6">
        <f>'[1]1 Ekim Ortaokulu'!$E$47</f>
        <v>0.60068965517241391</v>
      </c>
      <c r="F18" s="6">
        <f>'[1]1 Ekim Ortaokulu'!$F$47</f>
        <v>5.2331034482758616</v>
      </c>
      <c r="G18" s="6">
        <f>'[1]1 Ekim Ortaokulu'!$G$47</f>
        <v>5.6579310344827585</v>
      </c>
      <c r="H18" s="6">
        <f>'[1]1 Ekim Ortaokulu'!$H$47</f>
        <v>3.0951724137931045</v>
      </c>
      <c r="I18" s="6">
        <f>'[1]1 Ekim Ortaokulu'!$I$47</f>
        <v>4.8306896551724137</v>
      </c>
      <c r="J18" s="6">
        <f>'[1]1 Ekim Ortaokulu'!$J$47</f>
        <v>19.209318181818187</v>
      </c>
    </row>
    <row r="19" spans="1:10" x14ac:dyDescent="0.25">
      <c r="A19" s="4">
        <v>17</v>
      </c>
      <c r="B19" s="7" t="s">
        <v>21</v>
      </c>
      <c r="C19" s="2" t="s">
        <v>1</v>
      </c>
      <c r="D19" s="6">
        <f>'[1]Çengilli Ortaokulu'!$D$41</f>
        <v>6.5437837837837813</v>
      </c>
      <c r="E19" s="6">
        <f>'[1]Çengilli Ortaokulu'!$E$41</f>
        <v>0.73324324324324341</v>
      </c>
      <c r="F19" s="6">
        <f>'[1]Çengilli Ortaokulu'!$F$41</f>
        <v>2.7875675675675691</v>
      </c>
      <c r="G19" s="6">
        <f>'[1]Çengilli Ortaokulu'!$G$41</f>
        <v>3.3100000000000014</v>
      </c>
      <c r="H19" s="6">
        <f>'[1]Çengilli Ortaokulu'!$H$41</f>
        <v>1.8229729729729742</v>
      </c>
      <c r="I19" s="6">
        <f>'[1]Çengilli Ortaokulu'!$I$41</f>
        <v>3.8324324324324337</v>
      </c>
      <c r="J19" s="6">
        <f>'[1]Çengilli Ortaokulu'!$J$41</f>
        <v>18.529210526315794</v>
      </c>
    </row>
    <row r="20" spans="1:10" x14ac:dyDescent="0.25">
      <c r="A20" s="4">
        <v>18</v>
      </c>
      <c r="B20" s="7" t="s">
        <v>12</v>
      </c>
      <c r="C20" s="2" t="s">
        <v>1</v>
      </c>
      <c r="D20" s="6">
        <f>'[1]70.Yıl Ortaokulu'!$D$14</f>
        <v>8.9655555555555573</v>
      </c>
      <c r="E20" s="6">
        <f>'[1]70.Yıl Ortaokulu'!$E$14</f>
        <v>-3.44444444444445E-2</v>
      </c>
      <c r="F20" s="6">
        <f>'[1]70.Yıl Ortaokulu'!$F$14</f>
        <v>2.1144444444444446</v>
      </c>
      <c r="G20" s="6">
        <f>'[1]70.Yıl Ortaokulu'!$G$14</f>
        <v>4.7444444444444445</v>
      </c>
      <c r="H20" s="6">
        <f>'[1]70.Yıl Ortaokulu'!$H$14</f>
        <v>1.8555555555555554</v>
      </c>
      <c r="I20" s="6">
        <f>'[1]70.Yıl Ortaokulu'!$I$14</f>
        <v>4.818888888888889</v>
      </c>
      <c r="J20" s="6">
        <f>'[1]70.Yıl Ortaokulu'!$J$14</f>
        <v>18.38</v>
      </c>
    </row>
    <row r="21" spans="1:10" x14ac:dyDescent="0.25">
      <c r="A21" s="4">
        <v>19</v>
      </c>
      <c r="B21" s="7" t="s">
        <v>27</v>
      </c>
      <c r="C21" s="2" t="s">
        <v>1</v>
      </c>
      <c r="D21" s="6">
        <f>'[1]Günindi Ortaokulu'!$D$22</f>
        <v>10.032727272727273</v>
      </c>
      <c r="E21" s="6">
        <f>'[1]Günindi Ortaokulu'!$E$22</f>
        <v>1.5181818181818185</v>
      </c>
      <c r="F21" s="6">
        <f>'[1]Günindi Ortaokulu'!$F$22</f>
        <v>6.000909090909091</v>
      </c>
      <c r="G21" s="6">
        <f>'[1]Günindi Ortaokulu'!$G$22</f>
        <v>5.3372727272727296</v>
      </c>
      <c r="H21" s="6">
        <f>'[1]Günindi Ortaokulu'!$H$22</f>
        <v>3.3963636363636378</v>
      </c>
      <c r="I21" s="6">
        <f>'[1]Günindi Ortaokulu'!$I$22</f>
        <v>4.4290909090909105</v>
      </c>
      <c r="J21" s="6">
        <f>'[1]Günindi Ortaokulu'!$J$22</f>
        <v>17.782105263157892</v>
      </c>
    </row>
    <row r="22" spans="1:10" x14ac:dyDescent="0.25">
      <c r="A22" s="4">
        <v>20</v>
      </c>
      <c r="B22" s="7" t="s">
        <v>39</v>
      </c>
      <c r="C22" s="2" t="s">
        <v>1</v>
      </c>
      <c r="D22" s="6">
        <f>'[1]Tunçkaya Ortaokulu'!$D$20</f>
        <v>7.6281250000000007</v>
      </c>
      <c r="E22" s="6">
        <f>'[1]Tunçkaya Ortaokulu'!$E$20</f>
        <v>1.8156249999999998</v>
      </c>
      <c r="F22" s="6">
        <f>'[1]Tunçkaya Ortaokulu'!$F$20</f>
        <v>2.8575000000000008</v>
      </c>
      <c r="G22" s="6">
        <f>'[1]Tunçkaya Ortaokulu'!$G$20</f>
        <v>1.7950000000000002</v>
      </c>
      <c r="H22" s="6">
        <f>'[1]Tunçkaya Ortaokulu'!$H$20</f>
        <v>1.211875</v>
      </c>
      <c r="I22" s="6">
        <f>'[1]Tunçkaya Ortaokulu'!$I$20</f>
        <v>2.941250000000001</v>
      </c>
      <c r="J22" s="6">
        <f>'[1]Tunçkaya Ortaokulu'!$J$20</f>
        <v>17.175882352941183</v>
      </c>
    </row>
    <row r="23" spans="1:10" x14ac:dyDescent="0.25">
      <c r="A23" s="4">
        <v>21</v>
      </c>
      <c r="B23" s="7" t="s">
        <v>24</v>
      </c>
      <c r="C23" s="2" t="s">
        <v>1</v>
      </c>
      <c r="D23" s="6">
        <f>'[1]Donandı Tıllik Ortaokulu'!$D$24</f>
        <v>7.4947368421052634</v>
      </c>
      <c r="E23" s="6">
        <f>'[1]Donandı Tıllik Ortaokulu'!$E$24</f>
        <v>0.16105263157894731</v>
      </c>
      <c r="F23" s="6">
        <f>'[1]Donandı Tıllik Ortaokulu'!$F$24</f>
        <v>3.9500000000000006</v>
      </c>
      <c r="G23" s="6">
        <f>'[1]Donandı Tıllik Ortaokulu'!$G$24</f>
        <v>2.5126315789473694</v>
      </c>
      <c r="H23" s="6">
        <f>'[1]Donandı Tıllik Ortaokulu'!$H$24</f>
        <v>0.8989473684210525</v>
      </c>
      <c r="I23" s="6">
        <f>'[1]Donandı Tıllik Ortaokulu'!$I$24</f>
        <v>3.6352631578947379</v>
      </c>
      <c r="J23" s="6">
        <f>'[1]Donandı Tıllik Ortaokulu'!$J$24</f>
        <v>16.87619047619047</v>
      </c>
    </row>
    <row r="24" spans="1:10" x14ac:dyDescent="0.25">
      <c r="A24" s="4">
        <v>22</v>
      </c>
      <c r="B24" s="7" t="s">
        <v>23</v>
      </c>
      <c r="C24" s="2" t="s">
        <v>1</v>
      </c>
      <c r="D24" s="6">
        <f>'[1]Denizgölü Ortaokulu'!$D$20</f>
        <v>8.865000000000002</v>
      </c>
      <c r="E24" s="6">
        <f>'[1]Denizgölü Ortaokulu'!$E$20</f>
        <v>-0.41416666666666674</v>
      </c>
      <c r="F24" s="6">
        <f>'[1]Denizgölü Ortaokulu'!$F$20</f>
        <v>4.642500000000001</v>
      </c>
      <c r="G24" s="6">
        <f>'[1]Denizgölü Ortaokulu'!$G$20</f>
        <v>3.5033333333333352</v>
      </c>
      <c r="H24" s="6">
        <f>'[1]Denizgölü Ortaokulu'!$H$20</f>
        <v>2.0041666666666669</v>
      </c>
      <c r="I24" s="6">
        <f>'[1]Denizgölü Ortaokulu'!$I$20</f>
        <v>4.974166666666668</v>
      </c>
      <c r="J24" s="6">
        <f>'[1]Denizgölü Ortaokulu'!$J$20</f>
        <v>16.641176470588235</v>
      </c>
    </row>
    <row r="25" spans="1:10" x14ac:dyDescent="0.25">
      <c r="A25" s="4">
        <v>23</v>
      </c>
      <c r="B25" s="7" t="s">
        <v>20</v>
      </c>
      <c r="C25" s="2" t="s">
        <v>1</v>
      </c>
      <c r="D25" s="6">
        <f>'[1]Çayarası Ortaokulu'!$D$35</f>
        <v>5.849615384615384</v>
      </c>
      <c r="E25" s="6">
        <f>'[1]Çayarası Ortaokulu'!$E$35</f>
        <v>0.47653846153846163</v>
      </c>
      <c r="F25" s="6">
        <f>'[1]Çayarası Ortaokulu'!$F$35</f>
        <v>1.9903846153846165</v>
      </c>
      <c r="G25" s="6">
        <f>'[1]Çayarası Ortaokulu'!$G$35</f>
        <v>3.7842307692307702</v>
      </c>
      <c r="H25" s="6">
        <f>'[1]Çayarası Ortaokulu'!$H$35</f>
        <v>0.23384615384615379</v>
      </c>
      <c r="I25" s="6">
        <f>'[1]Çayarası Ortaokulu'!$I$35</f>
        <v>5.0030769230769234</v>
      </c>
      <c r="J25" s="6">
        <f>'[1]Çayarası Ortaokulu'!$J$35</f>
        <v>14.086875000000001</v>
      </c>
    </row>
    <row r="26" spans="1:10" x14ac:dyDescent="0.25">
      <c r="A26" s="4">
        <v>24</v>
      </c>
      <c r="B26" s="7" t="s">
        <v>37</v>
      </c>
      <c r="C26" s="2" t="s">
        <v>1</v>
      </c>
      <c r="D26" s="6">
        <f>'[1]Şaban Ortaokulu'!$D$14</f>
        <v>1.8527272727272723</v>
      </c>
      <c r="E26" s="6">
        <f>'[1]Şaban Ortaokulu'!$E$14</f>
        <v>0.82181818181818178</v>
      </c>
      <c r="F26" s="6">
        <f>'[1]Şaban Ortaokulu'!$F$14</f>
        <v>1.8827272727272728</v>
      </c>
      <c r="G26" s="6">
        <f>'[1]Şaban Ortaokulu'!$G$14</f>
        <v>1.9127272727272726</v>
      </c>
      <c r="H26" s="6">
        <f>'[1]Şaban Ortaokulu'!$H$14</f>
        <v>3.6700000000000004</v>
      </c>
      <c r="I26" s="6">
        <f>'[1]Şaban Ortaokulu'!$I$14</f>
        <v>3.3672727272727276</v>
      </c>
      <c r="J26" s="6">
        <f>'[1]Şaban Ortaokulu'!$J$14</f>
        <v>13.507272727272731</v>
      </c>
    </row>
    <row r="27" spans="1:10" x14ac:dyDescent="0.25">
      <c r="A27" s="4">
        <v>25</v>
      </c>
      <c r="B27" s="7" t="s">
        <v>19</v>
      </c>
      <c r="C27" s="2" t="s">
        <v>1</v>
      </c>
      <c r="D27" s="6">
        <f>'[1]Böcüklü Ortaokulu'!$D$20</f>
        <v>6.9200000000000017</v>
      </c>
      <c r="E27" s="6">
        <f>'[1]Böcüklü Ortaokulu'!$E$20</f>
        <v>0.19749999999999993</v>
      </c>
      <c r="F27" s="6">
        <f>'[1]Böcüklü Ortaokulu'!$F$20</f>
        <v>3.225000000000001</v>
      </c>
      <c r="G27" s="6">
        <f>'[1]Böcüklü Ortaokulu'!$G$20</f>
        <v>3.3366666666666673</v>
      </c>
      <c r="H27" s="6">
        <f>'[1]Böcüklü Ortaokulu'!$H$20</f>
        <v>0.75249999999999995</v>
      </c>
      <c r="I27" s="6">
        <f>'[1]Böcüklü Ortaokulu'!$I$20</f>
        <v>4.6991666666666676</v>
      </c>
      <c r="J27" s="6">
        <f>'[1]Böcüklü Ortaokulu'!$J$20</f>
        <v>13.504117647058827</v>
      </c>
    </row>
    <row r="28" spans="1:10" x14ac:dyDescent="0.25">
      <c r="A28" s="4">
        <v>26</v>
      </c>
      <c r="B28" s="7" t="s">
        <v>13</v>
      </c>
      <c r="C28" s="2" t="s">
        <v>1</v>
      </c>
      <c r="D28" s="6">
        <f>'[1]Akdam MAE'!$D$25</f>
        <v>5.6694117647058837</v>
      </c>
      <c r="E28" s="6">
        <f>'[1]Akdam MAE'!$E$25</f>
        <v>-0.19235294117647067</v>
      </c>
      <c r="F28" s="6">
        <f>'[1]Akdam MAE'!$F$25</f>
        <v>3.0623529411764716</v>
      </c>
      <c r="G28" s="6">
        <f>'[1]Akdam MAE'!$G$25</f>
        <v>3.7294117647058833</v>
      </c>
      <c r="H28" s="6">
        <f>'[1]Akdam MAE'!$H$25</f>
        <v>0.45411764705882346</v>
      </c>
      <c r="I28" s="6">
        <f>'[1]Akdam MAE'!$I$25</f>
        <v>3.6117647058823543</v>
      </c>
      <c r="J28" s="6">
        <f>'[1]Akdam MAE'!$J$25</f>
        <v>12.622272727272724</v>
      </c>
    </row>
    <row r="29" spans="1:10" x14ac:dyDescent="0.25">
      <c r="A29" s="4">
        <v>27</v>
      </c>
      <c r="B29" s="7" t="s">
        <v>25</v>
      </c>
      <c r="C29" s="2" t="s">
        <v>1</v>
      </c>
      <c r="D29" s="6">
        <f>'[1]Eski Akdam Ortaokulu'!$D$18</f>
        <v>4.9750000000000014</v>
      </c>
      <c r="E29" s="6">
        <f>'[1]Eski Akdam Ortaokulu'!$E$18</f>
        <v>1.3366666666666667</v>
      </c>
      <c r="F29" s="6">
        <f>'[1]Eski Akdam Ortaokulu'!$F$18</f>
        <v>4.3650000000000011</v>
      </c>
      <c r="G29" s="6">
        <f>'[1]Eski Akdam Ortaokulu'!$G$18</f>
        <v>2.2258333333333336</v>
      </c>
      <c r="H29" s="6">
        <f>'[1]Eski Akdam Ortaokulu'!$H$18</f>
        <v>-0.27583333333333337</v>
      </c>
      <c r="I29" s="6">
        <f>'[1]Eski Akdam Ortaokulu'!$I$18</f>
        <v>1.92</v>
      </c>
      <c r="J29" s="6">
        <f>'[1]Eski Akdam Ortaokulu'!$J$18</f>
        <v>11.637333333333336</v>
      </c>
    </row>
    <row r="30" spans="1:10" x14ac:dyDescent="0.25">
      <c r="A30" s="4">
        <v>28</v>
      </c>
      <c r="B30" s="7" t="s">
        <v>14</v>
      </c>
      <c r="C30" s="2" t="s">
        <v>1</v>
      </c>
      <c r="D30" s="6">
        <f>'[1]Akören Ortaokulu'!$D$27</f>
        <v>4.9545000000000021</v>
      </c>
      <c r="E30" s="6">
        <f>'[1]Akören Ortaokulu'!$E$27</f>
        <v>0.11899999999999995</v>
      </c>
      <c r="F30" s="6">
        <f>'[1]Akören Ortaokulu'!$F$27</f>
        <v>1.6535000000000011</v>
      </c>
      <c r="G30" s="6">
        <f>'[1]Akören Ortaokulu'!$G$27</f>
        <v>2.803500000000001</v>
      </c>
      <c r="H30" s="6">
        <f>'[1]Akören Ortaokulu'!$H$27</f>
        <v>1.2200000000000002</v>
      </c>
      <c r="I30" s="6">
        <f>'[1]Akören Ortaokulu'!$I$27</f>
        <v>3.2025000000000006</v>
      </c>
      <c r="J30" s="6">
        <f>'[1]Akören Ortaokulu'!$J$27</f>
        <v>11.627500000000003</v>
      </c>
    </row>
    <row r="31" spans="1:10" x14ac:dyDescent="0.25">
      <c r="A31" s="4">
        <v>29</v>
      </c>
      <c r="B31" s="7" t="s">
        <v>15</v>
      </c>
      <c r="C31" s="2" t="s">
        <v>1</v>
      </c>
      <c r="D31" s="6"/>
      <c r="E31" s="6"/>
      <c r="F31" s="6"/>
      <c r="G31" s="6"/>
      <c r="H31" s="6"/>
      <c r="I31" s="6"/>
      <c r="J31" s="6"/>
    </row>
  </sheetData>
  <sortState ref="B2:J30">
    <sortCondition descending="1" ref="J2"/>
  </sortState>
  <mergeCells count="1">
    <mergeCell ref="A1:J1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4.140625" style="9" bestFit="1" customWidth="1"/>
    <col min="2" max="2" width="34.5703125" bestFit="1" customWidth="1"/>
    <col min="3" max="3" width="10.28515625" bestFit="1" customWidth="1"/>
    <col min="4" max="4" width="9.85546875" bestFit="1" customWidth="1"/>
    <col min="10" max="10" width="9.85546875" bestFit="1" customWidth="1"/>
  </cols>
  <sheetData>
    <row r="1" spans="1:10" x14ac:dyDescent="0.25">
      <c r="A1" s="25" t="s">
        <v>44</v>
      </c>
      <c r="B1" s="33"/>
      <c r="C1" s="33"/>
      <c r="D1" s="33"/>
      <c r="E1" s="33"/>
      <c r="F1" s="33"/>
      <c r="G1" s="33"/>
      <c r="H1" s="33"/>
      <c r="I1" s="33"/>
      <c r="J1" s="26"/>
    </row>
    <row r="2" spans="1:10" ht="45" x14ac:dyDescent="0.25">
      <c r="A2" s="1" t="s">
        <v>42</v>
      </c>
      <c r="B2" s="4" t="s">
        <v>41</v>
      </c>
      <c r="C2" s="4" t="s">
        <v>40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1" t="s">
        <v>11</v>
      </c>
    </row>
    <row r="3" spans="1:10" x14ac:dyDescent="0.25">
      <c r="A3" s="4">
        <v>1</v>
      </c>
      <c r="B3" s="7" t="s">
        <v>28</v>
      </c>
      <c r="C3" s="2" t="s">
        <v>2</v>
      </c>
      <c r="D3" s="6">
        <f>'[1]Harakani İmam Hatip Ortaokulu'!$N$26</f>
        <v>10.03894736842105</v>
      </c>
      <c r="E3" s="6">
        <f>'[1]Harakani İmam Hatip Ortaokulu'!$O$26</f>
        <v>2.7578947368421072</v>
      </c>
      <c r="F3" s="6">
        <f>'[1]Harakani İmam Hatip Ortaokulu'!$P$26</f>
        <v>8.1784210526315793</v>
      </c>
      <c r="G3" s="6">
        <f>'[1]Harakani İmam Hatip Ortaokulu'!$Q$26</f>
        <v>4.1426315789473698</v>
      </c>
      <c r="H3" s="6">
        <f>'[1]Harakani İmam Hatip Ortaokulu'!$R$26</f>
        <v>2.3894736842105275</v>
      </c>
      <c r="I3" s="6">
        <f>'[1]Harakani İmam Hatip Ortaokulu'!$S$26</f>
        <v>6.4068421052631592</v>
      </c>
      <c r="J3" s="6">
        <f>'[1]Harakani İmam Hatip Ortaokulu'!$T$26</f>
        <v>28.01608695652174</v>
      </c>
    </row>
    <row r="4" spans="1:10" x14ac:dyDescent="0.25">
      <c r="A4" s="4">
        <v>2</v>
      </c>
      <c r="B4" s="7" t="s">
        <v>16</v>
      </c>
      <c r="C4" s="2" t="s">
        <v>2</v>
      </c>
      <c r="D4" s="6">
        <f>'[1]Atatürk Ortaokulu'!$N$129</f>
        <v>10.596483516483513</v>
      </c>
      <c r="E4" s="6">
        <f>'[1]Atatürk Ortaokulu'!$O$129</f>
        <v>2.9116483516483496</v>
      </c>
      <c r="F4" s="6">
        <f>'[1]Atatürk Ortaokulu'!$P$129</f>
        <v>8.0916483516483488</v>
      </c>
      <c r="G4" s="6">
        <f>'[1]Atatürk Ortaokulu'!$Q$129</f>
        <v>4.4793406593406564</v>
      </c>
      <c r="H4" s="6">
        <f>'[1]Atatürk Ortaokulu'!$R$129</f>
        <v>3.5747252747252736</v>
      </c>
      <c r="I4" s="6">
        <f>'[1]Atatürk Ortaokulu'!$S$129</f>
        <v>7.3651648351648324</v>
      </c>
      <c r="J4" s="6">
        <f>'[1]Atatürk Ortaokulu'!$T$129</f>
        <v>26.735952380952394</v>
      </c>
    </row>
    <row r="5" spans="1:10" x14ac:dyDescent="0.25">
      <c r="A5" s="4">
        <v>3</v>
      </c>
      <c r="B5" s="7" t="s">
        <v>32</v>
      </c>
      <c r="C5" s="2" t="s">
        <v>2</v>
      </c>
      <c r="D5" s="6">
        <f>'[1]Kozlu Ortaokulu'!$N$5</f>
        <v>4.17</v>
      </c>
      <c r="E5" s="6">
        <f>'[1]Kozlu Ortaokulu'!$O$5</f>
        <v>4.335</v>
      </c>
      <c r="F5" s="6">
        <f>'[1]Kozlu Ortaokulu'!$P$5</f>
        <v>6.67</v>
      </c>
      <c r="G5" s="6">
        <f>'[1]Kozlu Ortaokulu'!$Q$5</f>
        <v>2</v>
      </c>
      <c r="H5" s="6">
        <f>'[1]Kozlu Ortaokulu'!$R$5</f>
        <v>3.335</v>
      </c>
      <c r="I5" s="6">
        <f>'[1]Kozlu Ortaokulu'!$S$5</f>
        <v>5.335</v>
      </c>
      <c r="J5" s="6">
        <f>'[1]Kozlu Ortaokulu'!$T$5</f>
        <v>25.845000000000002</v>
      </c>
    </row>
    <row r="6" spans="1:10" x14ac:dyDescent="0.25">
      <c r="A6" s="4">
        <v>4</v>
      </c>
      <c r="B6" s="7" t="s">
        <v>31</v>
      </c>
      <c r="C6" s="2" t="s">
        <v>2</v>
      </c>
      <c r="D6" s="6">
        <f>'[1]Kazım Karabekir Ortaokulu'!$N$121</f>
        <v>11.314605263157896</v>
      </c>
      <c r="E6" s="6">
        <f>'[1]Kazım Karabekir Ortaokulu'!$O$121</f>
        <v>4.1828947368421048</v>
      </c>
      <c r="F6" s="6">
        <f>'[1]Kazım Karabekir Ortaokulu'!$P$121</f>
        <v>8.2136842105263153</v>
      </c>
      <c r="G6" s="6">
        <f>'[1]Kazım Karabekir Ortaokulu'!$Q$121</f>
        <v>5.2055263157894691</v>
      </c>
      <c r="H6" s="6">
        <f>'[1]Kazım Karabekir Ortaokulu'!$R$121</f>
        <v>3.2884210526315774</v>
      </c>
      <c r="I6" s="6">
        <f>'[1]Kazım Karabekir Ortaokulu'!$S$121</f>
        <v>7.3407894736842101</v>
      </c>
      <c r="J6" s="6">
        <f>'[1]Kazım Karabekir Ortaokulu'!$T$121</f>
        <v>25.470254237288138</v>
      </c>
    </row>
    <row r="7" spans="1:10" x14ac:dyDescent="0.25">
      <c r="A7" s="4">
        <v>5</v>
      </c>
      <c r="B7" s="7" t="s">
        <v>22</v>
      </c>
      <c r="C7" s="2" t="s">
        <v>2</v>
      </c>
      <c r="D7" s="6">
        <f>'[1]Çiçekli FTK Ortaokulu'!$N$19</f>
        <v>11.306363636363638</v>
      </c>
      <c r="E7" s="6">
        <f>'[1]Çiçekli FTK Ortaokulu'!$O$19</f>
        <v>2.79</v>
      </c>
      <c r="F7" s="6">
        <f>'[1]Çiçekli FTK Ortaokulu'!$P$19</f>
        <v>6.7609090909090925</v>
      </c>
      <c r="G7" s="6">
        <f>'[1]Çiçekli FTK Ortaokulu'!$Q$19</f>
        <v>4.6700000000000008</v>
      </c>
      <c r="H7" s="6">
        <f>'[1]Çiçekli FTK Ortaokulu'!$R$19</f>
        <v>3.6400000000000006</v>
      </c>
      <c r="I7" s="6">
        <f>'[1]Çiçekli FTK Ortaokulu'!$S$19</f>
        <v>6.4272727272727277</v>
      </c>
      <c r="J7" s="6">
        <f>'[1]Çiçekli FTK Ortaokulu'!$T$19</f>
        <v>24.471250000000001</v>
      </c>
    </row>
    <row r="8" spans="1:10" x14ac:dyDescent="0.25">
      <c r="A8" s="4">
        <v>6</v>
      </c>
      <c r="B8" s="7" t="s">
        <v>33</v>
      </c>
      <c r="C8" s="2" t="s">
        <v>2</v>
      </c>
      <c r="D8" s="6">
        <f>'[1]Kötek ŞTS Ortaokulu'!$N$20</f>
        <v>7.5028571428571436</v>
      </c>
      <c r="E8" s="6">
        <f>'[1]Kötek ŞTS Ortaokulu'!$O$20</f>
        <v>5.0271428571428576</v>
      </c>
      <c r="F8" s="6">
        <f>'[1]Kötek ŞTS Ortaokulu'!$P$20</f>
        <v>4.8378571428571444</v>
      </c>
      <c r="G8" s="6">
        <f>'[1]Kötek ŞTS Ortaokulu'!$Q$20</f>
        <v>3.7650000000000006</v>
      </c>
      <c r="H8" s="6">
        <f>'[1]Kötek ŞTS Ortaokulu'!$R$20</f>
        <v>0.93214285714285705</v>
      </c>
      <c r="I8" s="6">
        <f>'[1]Kötek ŞTS Ortaokulu'!$S$20</f>
        <v>5.8600000000000012</v>
      </c>
      <c r="J8" s="6">
        <f>'[1]Kötek ŞTS Ortaokulu'!$T$20</f>
        <v>22.997058823529411</v>
      </c>
    </row>
    <row r="9" spans="1:10" x14ac:dyDescent="0.25">
      <c r="A9" s="4">
        <v>7</v>
      </c>
      <c r="B9" s="7" t="s">
        <v>35</v>
      </c>
      <c r="C9" s="2" t="s">
        <v>2</v>
      </c>
      <c r="D9" s="6">
        <f>'[1]Ortaköy Ortaokulu'!$N$17</f>
        <v>11.137</v>
      </c>
      <c r="E9" s="6">
        <f>'[1]Ortaköy Ortaokulu'!$O$17</f>
        <v>2.4379999999999997</v>
      </c>
      <c r="F9" s="6">
        <f>'[1]Ortaköy Ortaokulu'!$P$17</f>
        <v>6.0690000000000008</v>
      </c>
      <c r="G9" s="6">
        <f>'[1]Ortaköy Ortaokulu'!$Q$17</f>
        <v>3.1030000000000006</v>
      </c>
      <c r="H9" s="6">
        <f>'[1]Ortaköy Ortaokulu'!$R$17</f>
        <v>2.4380000000000002</v>
      </c>
      <c r="I9" s="6">
        <f>'[1]Ortaköy Ortaokulu'!$S$17</f>
        <v>6.6690000000000014</v>
      </c>
      <c r="J9" s="6">
        <f>'[1]Ortaköy Ortaokulu'!$T$17</f>
        <v>22.752857142857142</v>
      </c>
    </row>
    <row r="10" spans="1:10" x14ac:dyDescent="0.25">
      <c r="A10" s="4">
        <v>8</v>
      </c>
      <c r="B10" s="7" t="s">
        <v>27</v>
      </c>
      <c r="C10" s="2" t="s">
        <v>2</v>
      </c>
      <c r="D10" s="6">
        <f>'[1]Günindi Ortaokulu'!$N$22</f>
        <v>6.795625000000002</v>
      </c>
      <c r="E10" s="6">
        <f>'[1]Günindi Ortaokulu'!$O$22</f>
        <v>1.7518750000000001</v>
      </c>
      <c r="F10" s="6">
        <f>'[1]Günindi Ortaokulu'!$P$22</f>
        <v>6.4006250000000016</v>
      </c>
      <c r="G10" s="6">
        <f>'[1]Günindi Ortaokulu'!$Q$22</f>
        <v>3.8781250000000007</v>
      </c>
      <c r="H10" s="6">
        <f>'[1]Günindi Ortaokulu'!$R$22</f>
        <v>3.0656250000000007</v>
      </c>
      <c r="I10" s="6">
        <f>'[1]Günindi Ortaokulu'!$S$22</f>
        <v>5.0243750000000009</v>
      </c>
      <c r="J10" s="6">
        <f>'[1]Günindi Ortaokulu'!$T$22</f>
        <v>22.666315789473686</v>
      </c>
    </row>
    <row r="11" spans="1:10" x14ac:dyDescent="0.25">
      <c r="A11" s="4">
        <v>9</v>
      </c>
      <c r="B11" s="7" t="s">
        <v>38</v>
      </c>
      <c r="C11" s="2" t="s">
        <v>2</v>
      </c>
      <c r="D11" s="6">
        <f>'[1]Şair Hıfzı Ortaokulu'!$N$18</f>
        <v>9.08</v>
      </c>
      <c r="E11" s="6">
        <f>'[1]Şair Hıfzı Ortaokulu'!$O$18</f>
        <v>1.7469230769230768</v>
      </c>
      <c r="F11" s="6">
        <f>'[1]Şair Hıfzı Ortaokulu'!$P$18</f>
        <v>6.5161538461538475</v>
      </c>
      <c r="G11" s="6">
        <f>'[1]Şair Hıfzı Ortaokulu'!$Q$18</f>
        <v>2.5923076923076924</v>
      </c>
      <c r="H11" s="6">
        <f>'[1]Şair Hıfzı Ortaokulu'!$R$18</f>
        <v>0.67076923076923067</v>
      </c>
      <c r="I11" s="6">
        <f>'[1]Şair Hıfzı Ortaokulu'!$S$18</f>
        <v>5.4138461538461558</v>
      </c>
      <c r="J11" s="6">
        <f>'[1]Şair Hıfzı Ortaokulu'!$T$18</f>
        <v>22.550666666666661</v>
      </c>
    </row>
    <row r="12" spans="1:10" x14ac:dyDescent="0.25">
      <c r="A12" s="4">
        <v>10</v>
      </c>
      <c r="B12" s="7" t="s">
        <v>36</v>
      </c>
      <c r="C12" s="2" t="s">
        <v>2</v>
      </c>
      <c r="D12" s="6">
        <f>'[1]Paslı Esin Çağdaş'!$N$29</f>
        <v>7.6375000000000002</v>
      </c>
      <c r="E12" s="6">
        <f>'[1]Paslı Esin Çağdaş'!$O$29</f>
        <v>2.4370000000000012</v>
      </c>
      <c r="F12" s="6">
        <f>'[1]Paslı Esin Çağdaş'!$P$29</f>
        <v>6.0035000000000016</v>
      </c>
      <c r="G12" s="6">
        <f>'[1]Paslı Esin Çağdaş'!$Q$29</f>
        <v>3.0025000000000004</v>
      </c>
      <c r="H12" s="6">
        <f>'[1]Paslı Esin Çağdaş'!$R$29</f>
        <v>2.870000000000001</v>
      </c>
      <c r="I12" s="6">
        <f>'[1]Paslı Esin Çağdaş'!$S$29</f>
        <v>6.0020000000000007</v>
      </c>
      <c r="J12" s="6">
        <f>'[1]Paslı Esin Çağdaş'!$T$29</f>
        <v>21.501923076923081</v>
      </c>
    </row>
    <row r="13" spans="1:10" x14ac:dyDescent="0.25">
      <c r="A13" s="4">
        <v>11</v>
      </c>
      <c r="B13" s="7" t="s">
        <v>26</v>
      </c>
      <c r="C13" s="2" t="s">
        <v>2</v>
      </c>
      <c r="D13" s="6">
        <f>[1]FSM!$N$16</f>
        <v>11.585000000000001</v>
      </c>
      <c r="E13" s="6">
        <f>[1]FSM!$O$16</f>
        <v>1.9212499999999999</v>
      </c>
      <c r="F13" s="6">
        <f>[1]FSM!$P$16</f>
        <v>6.4187500000000011</v>
      </c>
      <c r="G13" s="6">
        <f>[1]FSM!$Q$16</f>
        <v>5.2112499999999997</v>
      </c>
      <c r="H13" s="6">
        <f>[1]FSM!$R$16</f>
        <v>2.8375000000000004</v>
      </c>
      <c r="I13" s="6">
        <f>[1]FSM!$S$16</f>
        <v>5.7112499999999997</v>
      </c>
      <c r="J13" s="6">
        <f>[1]FSM!$T$16</f>
        <v>20.729230769230771</v>
      </c>
    </row>
    <row r="14" spans="1:10" x14ac:dyDescent="0.25">
      <c r="A14" s="4">
        <v>12</v>
      </c>
      <c r="B14" s="7" t="s">
        <v>0</v>
      </c>
      <c r="C14" s="2" t="s">
        <v>2</v>
      </c>
      <c r="D14" s="6">
        <f>'[1]1 Ekim Ortaokulu'!$N$47</f>
        <v>5.1897058823529401</v>
      </c>
      <c r="E14" s="6">
        <f>'[1]1 Ekim Ortaokulu'!$O$47</f>
        <v>1.345882352941177</v>
      </c>
      <c r="F14" s="6">
        <f>'[1]1 Ekim Ortaokulu'!$P$47</f>
        <v>8.2188235294117629</v>
      </c>
      <c r="G14" s="6">
        <f>'[1]1 Ekim Ortaokulu'!$Q$47</f>
        <v>4.395294117647059</v>
      </c>
      <c r="H14" s="6">
        <f>'[1]1 Ekim Ortaokulu'!$R$47</f>
        <v>1.4635294117647069</v>
      </c>
      <c r="I14" s="6">
        <f>'[1]1 Ekim Ortaokulu'!$S$47</f>
        <v>5.9635294117647035</v>
      </c>
      <c r="J14" s="6">
        <f>'[1]1 Ekim Ortaokulu'!$T$47</f>
        <v>20.536590909090901</v>
      </c>
    </row>
    <row r="15" spans="1:10" x14ac:dyDescent="0.25">
      <c r="A15" s="4">
        <v>13</v>
      </c>
      <c r="B15" s="7" t="s">
        <v>34</v>
      </c>
      <c r="C15" s="2" t="s">
        <v>2</v>
      </c>
      <c r="D15" s="6">
        <f>'[1]Kuloğlu Ortaokulu'!$N$28</f>
        <v>6.5520000000000014</v>
      </c>
      <c r="E15" s="6">
        <f>'[1]Kuloğlu Ortaokulu'!$O$28</f>
        <v>0.85399999999999987</v>
      </c>
      <c r="F15" s="6">
        <f>'[1]Kuloğlu Ortaokulu'!$P$28</f>
        <v>5.2040000000000015</v>
      </c>
      <c r="G15" s="6">
        <f>'[1]Kuloğlu Ortaokulu'!$Q$28</f>
        <v>3.9535000000000009</v>
      </c>
      <c r="H15" s="6">
        <f>'[1]Kuloğlu Ortaokulu'!$R$28</f>
        <v>2.4535000000000009</v>
      </c>
      <c r="I15" s="6">
        <f>'[1]Kuloğlu Ortaokulu'!S$28</f>
        <v>6.0695000000000006</v>
      </c>
      <c r="J15" s="6">
        <f>'[1]Kuloğlu Ortaokulu'!$T$28</f>
        <v>20.069199999999995</v>
      </c>
    </row>
    <row r="16" spans="1:10" x14ac:dyDescent="0.25">
      <c r="A16" s="4">
        <v>14</v>
      </c>
      <c r="B16" s="7" t="s">
        <v>12</v>
      </c>
      <c r="C16" s="2" t="s">
        <v>2</v>
      </c>
      <c r="D16" s="6">
        <f>'[1]70.Yıl Ortaokulu'!$N$14</f>
        <v>9.194285714285714</v>
      </c>
      <c r="E16" s="6">
        <f>'[1]70.Yıl Ortaokulu'!$O$14</f>
        <v>9.71428571428571E-2</v>
      </c>
      <c r="F16" s="6">
        <f>'[1]70.Yıl Ortaokulu'!$P$14</f>
        <v>6.3357142857142845</v>
      </c>
      <c r="G16" s="6">
        <f>'[1]70.Yıl Ortaokulu'!$Q$14</f>
        <v>4.0985714285714288</v>
      </c>
      <c r="H16" s="6">
        <f>'[1]70.Yıl Ortaokulu'!$R$14</f>
        <v>2.1942857142857144</v>
      </c>
      <c r="I16" s="6">
        <f>'[1]70.Yıl Ortaokulu'!$S$14</f>
        <v>6.5742857142857138</v>
      </c>
      <c r="J16" s="6">
        <f>'[1]70.Yıl Ortaokulu'!$T$14</f>
        <v>18.132727272727273</v>
      </c>
    </row>
    <row r="17" spans="1:10" x14ac:dyDescent="0.25">
      <c r="A17" s="4">
        <v>15</v>
      </c>
      <c r="B17" s="7" t="s">
        <v>21</v>
      </c>
      <c r="C17" s="2" t="s">
        <v>2</v>
      </c>
      <c r="D17" s="6">
        <f>'[1]Çengilli Ortaokulu'!$N$41</f>
        <v>6.416896551724137</v>
      </c>
      <c r="E17" s="6">
        <f>'[1]Çengilli Ortaokulu'!$O$41</f>
        <v>1.7386206896551726</v>
      </c>
      <c r="F17" s="6">
        <f>'[1]Çengilli Ortaokulu'!$P$41</f>
        <v>5.1300000000000017</v>
      </c>
      <c r="G17" s="6">
        <f>'[1]Çengilli Ortaokulu'!$Q$41</f>
        <v>2.1068965517241387</v>
      </c>
      <c r="H17" s="6">
        <f>'[1]Çengilli Ortaokulu'!$R$41</f>
        <v>3.1531034482758633</v>
      </c>
      <c r="I17" s="6">
        <f>'[1]Çengilli Ortaokulu'!$S$41</f>
        <v>4.6241379310344835</v>
      </c>
      <c r="J17" s="6">
        <f>'[1]Çengilli Ortaokulu'!$T$41</f>
        <v>17.682105263157894</v>
      </c>
    </row>
    <row r="18" spans="1:10" x14ac:dyDescent="0.25">
      <c r="A18" s="4">
        <v>16</v>
      </c>
      <c r="B18" s="7" t="s">
        <v>17</v>
      </c>
      <c r="C18" s="2" t="s">
        <v>2</v>
      </c>
      <c r="D18" s="6">
        <f>'[1]Avcı Mahmut Ortaokulu'!$N$26</f>
        <v>7.2731250000000012</v>
      </c>
      <c r="E18" s="6">
        <f>'[1]Avcı Mahmut Ortaokulu'!$O$26</f>
        <v>0.89937499999999992</v>
      </c>
      <c r="F18" s="6">
        <f>'[1]Avcı Mahmut Ortaokulu'!$P$26</f>
        <v>4.2318750000000005</v>
      </c>
      <c r="G18" s="6">
        <f>'[1]Avcı Mahmut Ortaokulu'!$Q$26</f>
        <v>4.6700000000000008</v>
      </c>
      <c r="H18" s="6">
        <f>'[1]Avcı Mahmut Ortaokulu'!$R$26</f>
        <v>2.0031250000000007</v>
      </c>
      <c r="I18" s="6">
        <f>'[1]Avcı Mahmut Ortaokulu'!$S$26</f>
        <v>6.1912500000000019</v>
      </c>
      <c r="J18" s="6">
        <f>'[1]Avcı Mahmut Ortaokulu'!$T$26</f>
        <v>17.578260869565216</v>
      </c>
    </row>
    <row r="19" spans="1:10" x14ac:dyDescent="0.25">
      <c r="A19" s="4">
        <v>17</v>
      </c>
      <c r="B19" s="7" t="s">
        <v>23</v>
      </c>
      <c r="C19" s="2" t="s">
        <v>2</v>
      </c>
      <c r="D19" s="6">
        <f>'[1]Denizgölü Ortaokulu'!$N$20</f>
        <v>7.7400000000000011</v>
      </c>
      <c r="E19" s="6">
        <f>'[1]Denizgölü Ortaokulu'!$O$20</f>
        <v>3.0521428571428584</v>
      </c>
      <c r="F19" s="6">
        <f>'[1]Denizgölü Ortaokulu'!$P$20</f>
        <v>2.979285714285715</v>
      </c>
      <c r="G19" s="6">
        <f>'[1]Denizgölü Ortaokulu'!$Q$20</f>
        <v>3.1935714285714289</v>
      </c>
      <c r="H19" s="6">
        <f>'[1]Denizgölü Ortaokulu'!$R$20</f>
        <v>0.90928571428571414</v>
      </c>
      <c r="I19" s="6">
        <f>'[1]Denizgölü Ortaokulu'!$S$20</f>
        <v>3.4085714285714297</v>
      </c>
      <c r="J19" s="6">
        <f>'[1]Denizgölü Ortaokulu'!$T$20</f>
        <v>17.527058823529416</v>
      </c>
    </row>
    <row r="20" spans="1:10" x14ac:dyDescent="0.25">
      <c r="A20" s="4">
        <v>18</v>
      </c>
      <c r="B20" s="7" t="s">
        <v>24</v>
      </c>
      <c r="C20" s="2" t="s">
        <v>2</v>
      </c>
      <c r="D20" s="6">
        <f>'[1]Donandı Tıllik Ortaokulu'!$N$24</f>
        <v>6.6700000000000017</v>
      </c>
      <c r="E20" s="6">
        <f>'[1]Donandı Tıllik Ortaokulu'!$O$24</f>
        <v>0.89947368421052631</v>
      </c>
      <c r="F20" s="6">
        <f>'[1]Donandı Tıllik Ortaokulu'!$P$24</f>
        <v>1.9147368421052637</v>
      </c>
      <c r="G20" s="6">
        <f>'[1]Donandı Tıllik Ortaokulu'!$Q$24</f>
        <v>1.9505263157894739</v>
      </c>
      <c r="H20" s="6">
        <f>'[1]Donandı Tıllik Ortaokulu'!$R$24</f>
        <v>2.0731578947368421</v>
      </c>
      <c r="I20" s="6">
        <f>'[1]Donandı Tıllik Ortaokulu'!$S$24</f>
        <v>3.7236842105263173</v>
      </c>
      <c r="J20" s="6">
        <f>'[1]Donandı Tıllik Ortaokulu'!$T$24</f>
        <v>15.590476190476187</v>
      </c>
    </row>
    <row r="21" spans="1:10" x14ac:dyDescent="0.25">
      <c r="A21" s="4">
        <v>19</v>
      </c>
      <c r="B21" s="7" t="s">
        <v>18</v>
      </c>
      <c r="C21" s="2" t="s">
        <v>2</v>
      </c>
      <c r="D21" s="6">
        <f>'[1]Aydınkavak Ortaokulu'!$N$17</f>
        <v>3.6416666666666679</v>
      </c>
      <c r="E21" s="6">
        <f>'[1]Aydınkavak Ortaokulu'!$O$17</f>
        <v>5.916666666666659E-2</v>
      </c>
      <c r="F21" s="6">
        <f>'[1]Aydınkavak Ortaokulu'!$P$17</f>
        <v>5.3350000000000009</v>
      </c>
      <c r="G21" s="6">
        <f>'[1]Aydınkavak Ortaokulu'!$Q$17</f>
        <v>1.7816666666666665</v>
      </c>
      <c r="H21" s="6">
        <f>'[1]Aydınkavak Ortaokulu'!$R$17</f>
        <v>1.3375000000000001</v>
      </c>
      <c r="I21" s="6">
        <f>'[1]Aydınkavak Ortaokulu'!$S$17</f>
        <v>5.3650000000000011</v>
      </c>
      <c r="J21" s="6">
        <f>'[1]Aydınkavak Ortaokulu'!$T$17</f>
        <v>15.017142857142856</v>
      </c>
    </row>
    <row r="22" spans="1:10" x14ac:dyDescent="0.25">
      <c r="A22" s="4">
        <v>20</v>
      </c>
      <c r="B22" s="7" t="s">
        <v>29</v>
      </c>
      <c r="C22" s="2" t="s">
        <v>2</v>
      </c>
      <c r="D22" s="6">
        <f>'[1]İzzet Aras Ortaokulu'!$N$16</f>
        <v>6.7962500000000006</v>
      </c>
      <c r="E22" s="6">
        <f>'[1]İzzet Aras Ortaokulu'!$O$16</f>
        <v>1.9624999999999999</v>
      </c>
      <c r="F22" s="6">
        <f>'[1]İzzet Aras Ortaokulu'!$P$16</f>
        <v>4.5037500000000001</v>
      </c>
      <c r="G22" s="6">
        <f>'[1]İzzet Aras Ortaokulu'!$Q$16</f>
        <v>2.2124999999999999</v>
      </c>
      <c r="H22" s="6">
        <f>'[1]İzzet Aras Ortaokulu'!$R$16</f>
        <v>2.5037499999999997</v>
      </c>
      <c r="I22" s="6">
        <f>'[1]İzzet Aras Ortaokulu'!$S$16</f>
        <v>5.7112499999999997</v>
      </c>
      <c r="J22" s="6">
        <f>'[1]İzzet Aras Ortaokulu'!$T$16</f>
        <v>14.578461538461539</v>
      </c>
    </row>
    <row r="23" spans="1:10" x14ac:dyDescent="0.25">
      <c r="A23" s="4">
        <v>21</v>
      </c>
      <c r="B23" s="7" t="s">
        <v>30</v>
      </c>
      <c r="C23" s="2" t="s">
        <v>2</v>
      </c>
      <c r="D23" s="6">
        <f>'[1]Kağızman YBO'!$N$60</f>
        <v>13.828095238095237</v>
      </c>
      <c r="E23" s="6">
        <f>'[1]Kağızman YBO'!$O$60</f>
        <v>1.2414285714285715</v>
      </c>
      <c r="F23" s="6">
        <f>'[1]Kağızman YBO'!$P$60</f>
        <v>6.9400000000000022</v>
      </c>
      <c r="G23" s="6">
        <f>'[1]Kağızman YBO'!$Q$60</f>
        <v>4.8919047619047626</v>
      </c>
      <c r="H23" s="6">
        <f>'[1]Kağızman YBO'!$R$60</f>
        <v>2.7809523809523817</v>
      </c>
      <c r="I23" s="6">
        <f>'[1]Kağızman YBO'!$S$60</f>
        <v>7.8447619047619037</v>
      </c>
      <c r="J23" s="6">
        <f>'[1]Kağızman YBO'!$T$60</f>
        <v>13.825789473684207</v>
      </c>
    </row>
    <row r="24" spans="1:10" x14ac:dyDescent="0.25">
      <c r="A24" s="4">
        <v>22</v>
      </c>
      <c r="B24" s="7" t="s">
        <v>20</v>
      </c>
      <c r="C24" s="2" t="s">
        <v>2</v>
      </c>
      <c r="D24" s="6">
        <f>'[1]Çayarası Ortaokulu'!$N$35</f>
        <v>4.3645833333333348</v>
      </c>
      <c r="E24" s="6">
        <f>'[1]Çayarası Ortaokulu'!$O$35</f>
        <v>1.5720833333333342</v>
      </c>
      <c r="F24" s="6">
        <f>'[1]Çayarası Ortaokulu'!$P$35</f>
        <v>4.7950000000000008</v>
      </c>
      <c r="G24" s="6">
        <f>'[1]Çayarası Ortaokulu'!$Q$35</f>
        <v>2.7958333333333347</v>
      </c>
      <c r="H24" s="6">
        <f>'[1]Çayarası Ortaokulu'!$R$35</f>
        <v>0.75291666666666657</v>
      </c>
      <c r="I24" s="6">
        <f>'[1]Çayarası Ortaokulu'!$S$35</f>
        <v>4.0441666666666674</v>
      </c>
      <c r="J24" s="6">
        <f>'[1]Çayarası Ortaokulu'!$T$35</f>
        <v>13.743437500000002</v>
      </c>
    </row>
    <row r="25" spans="1:10" x14ac:dyDescent="0.25">
      <c r="A25" s="4">
        <v>23</v>
      </c>
      <c r="B25" s="7" t="s">
        <v>13</v>
      </c>
      <c r="C25" s="2" t="s">
        <v>2</v>
      </c>
      <c r="D25" s="6">
        <f>'[1]Akdam MAE'!$N$25</f>
        <v>3.6928571428571439</v>
      </c>
      <c r="E25" s="6">
        <f>'[1]Akdam MAE'!$O$25</f>
        <v>6.4078571428571438</v>
      </c>
      <c r="F25" s="6">
        <f>'[1]Akdam MAE'!$P$25</f>
        <v>3.479285714285715</v>
      </c>
      <c r="G25" s="6">
        <f>'[1]Akdam MAE'!$Q$25</f>
        <v>2.0985714285714288</v>
      </c>
      <c r="H25" s="6">
        <f>'[1]Akdam MAE'!$R$25</f>
        <v>0.6707142857142856</v>
      </c>
      <c r="I25" s="6">
        <f>'[1]Akdam MAE'!$S$25</f>
        <v>5.0992857142857151</v>
      </c>
      <c r="J25" s="6">
        <f>'[1]Akdam MAE'!$T$25</f>
        <v>13.64909090909091</v>
      </c>
    </row>
    <row r="26" spans="1:10" x14ac:dyDescent="0.25">
      <c r="A26" s="4">
        <v>24</v>
      </c>
      <c r="B26" s="7" t="s">
        <v>37</v>
      </c>
      <c r="C26" s="2" t="s">
        <v>2</v>
      </c>
      <c r="D26" s="6">
        <f>'[1]Şaban Ortaokulu'!$N$14</f>
        <v>2.5222222222222226</v>
      </c>
      <c r="E26" s="6">
        <f>'[1]Şaban Ortaokulu'!$O$14</f>
        <v>0.66999999999999993</v>
      </c>
      <c r="F26" s="6">
        <f>'[1]Şaban Ortaokulu'!$P$14</f>
        <v>4.3355555555555556</v>
      </c>
      <c r="G26" s="6">
        <f>'[1]Şaban Ortaokulu'!$Q$14</f>
        <v>1.5222222222222221</v>
      </c>
      <c r="H26" s="6">
        <f>'[1]Şaban Ortaokulu'!$R$14</f>
        <v>1.4844444444444445</v>
      </c>
      <c r="I26" s="6">
        <f>'[1]Şaban Ortaokulu'!$S$14</f>
        <v>3.1900000000000004</v>
      </c>
      <c r="J26" s="6">
        <f>'[1]Şaban Ortaokulu'!$T$14</f>
        <v>11.229090909090907</v>
      </c>
    </row>
    <row r="27" spans="1:10" x14ac:dyDescent="0.25">
      <c r="A27" s="4">
        <v>25</v>
      </c>
      <c r="B27" s="7" t="s">
        <v>39</v>
      </c>
      <c r="C27" s="2" t="s">
        <v>2</v>
      </c>
      <c r="D27" s="6">
        <f>'[1]Tunçkaya Ortaokulu'!$N$20</f>
        <v>6.1545454545454552</v>
      </c>
      <c r="E27" s="6">
        <f>'[1]Tunçkaya Ortaokulu'!$O$20</f>
        <v>1.6381818181818182</v>
      </c>
      <c r="F27" s="6">
        <f>'[1]Tunçkaya Ortaokulu'!$P$20</f>
        <v>3.852727272727273</v>
      </c>
      <c r="G27" s="6">
        <f>'[1]Tunçkaya Ortaokulu'!$Q$20</f>
        <v>2.6109090909090908</v>
      </c>
      <c r="H27" s="6">
        <f>'[1]Tunçkaya Ortaokulu'!$R$20</f>
        <v>1.2772727272727271</v>
      </c>
      <c r="I27" s="6">
        <f>'[1]Tunçkaya Ortaokulu'!$S$20</f>
        <v>1.2154545454545451</v>
      </c>
      <c r="J27" s="6">
        <f>'[1]Tunçkaya Ortaokulu'!$T$20</f>
        <v>10.837647058823531</v>
      </c>
    </row>
    <row r="28" spans="1:10" x14ac:dyDescent="0.25">
      <c r="A28" s="4">
        <v>26</v>
      </c>
      <c r="B28" s="7" t="s">
        <v>14</v>
      </c>
      <c r="C28" s="2" t="s">
        <v>2</v>
      </c>
      <c r="D28" s="6">
        <f>'[1]Akören Ortaokulu'!$N$27</f>
        <v>7.7918181818181829</v>
      </c>
      <c r="E28" s="6">
        <f>'[1]Akören Ortaokulu'!$O$27</f>
        <v>1.1545454545454545</v>
      </c>
      <c r="F28" s="6">
        <f>'[1]Akören Ortaokulu'!$P$27</f>
        <v>5.1227272727272739</v>
      </c>
      <c r="G28" s="6">
        <f>'[1]Akören Ortaokulu'!$Q$27</f>
        <v>2.124545454545455</v>
      </c>
      <c r="H28" s="6">
        <f>'[1]Akören Ortaokulu'!$R$27</f>
        <v>2.1854545454545455</v>
      </c>
      <c r="I28" s="6">
        <f>'[1]Akören Ortaokulu'!$S$27</f>
        <v>4.7300000000000004</v>
      </c>
      <c r="J28" s="6">
        <f>'[1]Akören Ortaokulu'!$T$27</f>
        <v>10.591666666666667</v>
      </c>
    </row>
    <row r="29" spans="1:10" x14ac:dyDescent="0.25">
      <c r="A29" s="4">
        <v>27</v>
      </c>
      <c r="B29" s="7" t="s">
        <v>25</v>
      </c>
      <c r="C29" s="2" t="s">
        <v>2</v>
      </c>
      <c r="D29" s="6">
        <f>'[1]Eski Akdam Ortaokulu'!$N$18</f>
        <v>3.7808333333333337</v>
      </c>
      <c r="E29" s="6">
        <f>'[1]Eski Akdam Ortaokulu'!$O$18</f>
        <v>-0.10750000000000008</v>
      </c>
      <c r="F29" s="6">
        <f>'[1]Eski Akdam Ortaokulu'!$P$18</f>
        <v>3.8375000000000008</v>
      </c>
      <c r="G29" s="6">
        <f>'[1]Eski Akdam Ortaokulu'!$Q$18</f>
        <v>1.6150000000000002</v>
      </c>
      <c r="H29" s="6">
        <f>'[1]Eski Akdam Ortaokulu'!$R$18</f>
        <v>1.5033333333333332</v>
      </c>
      <c r="I29" s="6">
        <f>'[1]Eski Akdam Ortaokulu'!$S$18</f>
        <v>1.7816666666666665</v>
      </c>
      <c r="J29" s="6">
        <f>'[1]Eski Akdam Ortaokulu'!$T$18</f>
        <v>9.9286666666666648</v>
      </c>
    </row>
    <row r="30" spans="1:10" x14ac:dyDescent="0.25">
      <c r="A30" s="4">
        <v>28</v>
      </c>
      <c r="B30" s="7" t="s">
        <v>19</v>
      </c>
      <c r="C30" s="2" t="s">
        <v>2</v>
      </c>
      <c r="D30" s="6">
        <f>'[1]Böcüklü Ortaokulu'!$N$20</f>
        <v>3.5037500000000001</v>
      </c>
      <c r="E30" s="6">
        <f>'[1]Böcüklü Ortaokulu'!$O$20</f>
        <v>0.37999999999999989</v>
      </c>
      <c r="F30" s="6">
        <f>'[1]Böcüklü Ortaokulu'!$P$20</f>
        <v>3.2950000000000004</v>
      </c>
      <c r="G30" s="6">
        <f>'[1]Böcüklü Ortaokulu'!$Q$20</f>
        <v>1.38</v>
      </c>
      <c r="H30" s="6">
        <f>'[1]Böcüklü Ortaokulu'!$R$20</f>
        <v>0.58624999999999994</v>
      </c>
      <c r="I30" s="6">
        <f>'[1]Böcüklü Ortaokulu'!$S$20</f>
        <v>4.8787500000000001</v>
      </c>
      <c r="J30" s="6">
        <f>'[1]Böcüklü Ortaokulu'!$T$20</f>
        <v>6.5994117647058825</v>
      </c>
    </row>
    <row r="31" spans="1:10" x14ac:dyDescent="0.25">
      <c r="A31" s="4">
        <v>29</v>
      </c>
      <c r="B31" s="7" t="s">
        <v>15</v>
      </c>
      <c r="C31" s="2" t="s">
        <v>2</v>
      </c>
      <c r="D31" s="6"/>
      <c r="E31" s="6"/>
      <c r="F31" s="6"/>
      <c r="G31" s="6"/>
      <c r="H31" s="6"/>
      <c r="I31" s="6"/>
      <c r="J31" s="6"/>
    </row>
  </sheetData>
  <sortState ref="A2:J30">
    <sortCondition descending="1" ref="J2"/>
  </sortState>
  <mergeCells count="1">
    <mergeCell ref="A1:J1"/>
  </mergeCells>
  <pageMargins left="0.7" right="0.7" top="0.75" bottom="0.75" header="0.3" footer="0.3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4.140625" style="9" bestFit="1" customWidth="1"/>
    <col min="2" max="2" width="34.5703125" bestFit="1" customWidth="1"/>
    <col min="3" max="3" width="10.28515625" bestFit="1" customWidth="1"/>
    <col min="9" max="10" width="9.85546875" bestFit="1" customWidth="1"/>
  </cols>
  <sheetData>
    <row r="1" spans="1:10" x14ac:dyDescent="0.25">
      <c r="A1" s="25" t="s">
        <v>45</v>
      </c>
      <c r="B1" s="33"/>
      <c r="C1" s="33"/>
      <c r="D1" s="33"/>
      <c r="E1" s="33"/>
      <c r="F1" s="33"/>
      <c r="G1" s="33"/>
      <c r="H1" s="33"/>
      <c r="I1" s="33"/>
      <c r="J1" s="26"/>
    </row>
    <row r="2" spans="1:10" ht="45" x14ac:dyDescent="0.25">
      <c r="A2" s="1" t="s">
        <v>42</v>
      </c>
      <c r="B2" s="4" t="s">
        <v>41</v>
      </c>
      <c r="C2" s="4" t="s">
        <v>40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1" t="s">
        <v>11</v>
      </c>
    </row>
    <row r="3" spans="1:10" x14ac:dyDescent="0.25">
      <c r="A3" s="4">
        <v>1</v>
      </c>
      <c r="B3" s="7" t="s">
        <v>31</v>
      </c>
      <c r="C3" s="2" t="s">
        <v>3</v>
      </c>
      <c r="D3" s="6">
        <f>'[1]Kazım Karabekir Ortaokulu'!$X$121</f>
        <v>8.7814159292035416</v>
      </c>
      <c r="E3" s="6">
        <f>'[1]Kazım Karabekir Ortaokulu'!$Y$121</f>
        <v>1.9469911504424775</v>
      </c>
      <c r="F3" s="6">
        <f>'[1]Kazım Karabekir Ortaokulu'!$Z$121</f>
        <v>6.7817699115044254</v>
      </c>
      <c r="G3" s="6">
        <f>'[1]Kazım Karabekir Ortaokulu'!$AA$121</f>
        <v>3.0592035398230104</v>
      </c>
      <c r="H3" s="6">
        <f>'[1]Kazım Karabekir Ortaokulu'!$AB$121</f>
        <v>1.6780530973451335</v>
      </c>
      <c r="I3" s="6">
        <f>'[1]Kazım Karabekir Ortaokulu'!$AC$121</f>
        <v>5.9646017699115035</v>
      </c>
      <c r="J3" s="6">
        <f>'[1]Kazım Karabekir Ortaokulu'!$AD$121</f>
        <v>27.016610169491521</v>
      </c>
    </row>
    <row r="4" spans="1:10" x14ac:dyDescent="0.25">
      <c r="A4" s="4">
        <v>2</v>
      </c>
      <c r="B4" s="7" t="s">
        <v>28</v>
      </c>
      <c r="C4" s="2" t="s">
        <v>3</v>
      </c>
      <c r="D4" s="6">
        <f>'[1]Harakani İmam Hatip Ortaokulu'!$X$26</f>
        <v>9.3338888888888878</v>
      </c>
      <c r="E4" s="6">
        <f>'[1]Harakani İmam Hatip Ortaokulu'!$Y$26</f>
        <v>1.8894444444444447</v>
      </c>
      <c r="F4" s="6">
        <f>'[1]Harakani İmam Hatip Ortaokulu'!$Z$26</f>
        <v>8.3705555555555566</v>
      </c>
      <c r="G4" s="6">
        <f>'[1]Harakani İmam Hatip Ortaokulu'!$AA$26</f>
        <v>3.5011111111111117</v>
      </c>
      <c r="H4" s="6">
        <f>'[1]Harakani İmam Hatip Ortaokulu'!$AB$26</f>
        <v>0.51777777777777778</v>
      </c>
      <c r="I4" s="6">
        <f>'[1]Harakani İmam Hatip Ortaokulu'!$AC$26</f>
        <v>6.7033333333333331</v>
      </c>
      <c r="J4" s="6">
        <f>'[1]Harakani İmam Hatip Ortaokulu'!$AD$26</f>
        <v>23.725652173913041</v>
      </c>
    </row>
    <row r="5" spans="1:10" x14ac:dyDescent="0.25">
      <c r="A5" s="4">
        <v>3</v>
      </c>
      <c r="B5" s="7" t="s">
        <v>22</v>
      </c>
      <c r="C5" s="2" t="s">
        <v>3</v>
      </c>
      <c r="D5" s="6">
        <f>'[1]Çiçekli FTK Ortaokulu'!$X$19</f>
        <v>7.5471428571428572</v>
      </c>
      <c r="E5" s="6">
        <f>'[1]Çiçekli FTK Ortaokulu'!$Y$19</f>
        <v>1.2378571428571428</v>
      </c>
      <c r="F5" s="6">
        <f>'[1]Çiçekli FTK Ortaokulu'!$Z$19</f>
        <v>4.6899999999999995</v>
      </c>
      <c r="G5" s="6">
        <f>'[1]Çiçekli FTK Ortaokulu'!$AA$19</f>
        <v>4.262142857142857</v>
      </c>
      <c r="H5" s="6">
        <f>'[1]Çiçekli FTK Ortaokulu'!$AB$19</f>
        <v>2</v>
      </c>
      <c r="I5" s="6">
        <f>'[1]Çiçekli FTK Ortaokulu'!$AC$19</f>
        <v>6.8807142857142853</v>
      </c>
      <c r="J5" s="6">
        <f>'[1]Çiçekli FTK Ortaokulu'!$AD$19</f>
        <v>23.290625000000002</v>
      </c>
    </row>
    <row r="6" spans="1:10" x14ac:dyDescent="0.25">
      <c r="A6" s="4">
        <v>4</v>
      </c>
      <c r="B6" s="7" t="s">
        <v>16</v>
      </c>
      <c r="C6" s="2" t="s">
        <v>3</v>
      </c>
      <c r="D6" s="6">
        <f>'[1]Atatürk Ortaokulu'!$X$129</f>
        <v>8.6629213483146046</v>
      </c>
      <c r="E6" s="6">
        <f>'[1]Atatürk Ortaokulu'!$Y$129</f>
        <v>2.9060674157303388</v>
      </c>
      <c r="F6" s="6">
        <f>'[1]Atatürk Ortaokulu'!$Z$129</f>
        <v>8.6144943820224693</v>
      </c>
      <c r="G6" s="6">
        <f>'[1]Atatürk Ortaokulu'!$AA$129</f>
        <v>3.24685393258427</v>
      </c>
      <c r="H6" s="6">
        <f>'[1]Atatürk Ortaokulu'!$AB$129</f>
        <v>2.5241573033707869</v>
      </c>
      <c r="I6" s="6">
        <f>'[1]Atatürk Ortaokulu'!$AC$129</f>
        <v>6.8465168539325845</v>
      </c>
      <c r="J6" s="6">
        <f>'[1]Atatürk Ortaokulu'!$AD$129</f>
        <v>23.168968253968242</v>
      </c>
    </row>
    <row r="7" spans="1:10" x14ac:dyDescent="0.25">
      <c r="A7" s="4">
        <v>5</v>
      </c>
      <c r="B7" s="7" t="s">
        <v>38</v>
      </c>
      <c r="C7" s="2" t="s">
        <v>3</v>
      </c>
      <c r="D7" s="6">
        <f>'[1]Şair Hıfzı Ortaokulu'!$X$18</f>
        <v>7.3328571428571427</v>
      </c>
      <c r="E7" s="6">
        <f>'[1]Şair Hıfzı Ortaokulu'!$Y$18</f>
        <v>0.38142857142857139</v>
      </c>
      <c r="F7" s="6">
        <f>'[1]Şair Hıfzı Ortaokulu'!$Z$18</f>
        <v>6.0492857142857153</v>
      </c>
      <c r="G7" s="6">
        <f>'[1]Şair Hıfzı Ortaokulu'!$AA$18</f>
        <v>3.0464285714285713</v>
      </c>
      <c r="H7" s="6">
        <f>'[1]Şair Hıfzı Ortaokulu'!$AB$18</f>
        <v>1.476428571428571</v>
      </c>
      <c r="I7" s="6">
        <f>'[1]Şair Hıfzı Ortaokulu'!$AC$18</f>
        <v>6.262142857142857</v>
      </c>
      <c r="J7" s="6">
        <f>'[1]Şair Hıfzı Ortaokulu'!$AD$18</f>
        <v>22.912000000000003</v>
      </c>
    </row>
    <row r="8" spans="1:10" x14ac:dyDescent="0.25">
      <c r="A8" s="4">
        <v>6</v>
      </c>
      <c r="B8" s="7" t="s">
        <v>29</v>
      </c>
      <c r="C8" s="2" t="s">
        <v>3</v>
      </c>
      <c r="D8" s="6">
        <f>'[1]İzzet Aras Ortaokulu'!$X$16</f>
        <v>9.5566666666666666</v>
      </c>
      <c r="E8" s="6">
        <f>'[1]İzzet Aras Ortaokulu'!$Y$16</f>
        <v>1.7783333333333335</v>
      </c>
      <c r="F8" s="6">
        <f>'[1]İzzet Aras Ortaokulu'!$Z$16</f>
        <v>2.6391666666666667</v>
      </c>
      <c r="G8" s="6">
        <f>'[1]İzzet Aras Ortaokulu'!$AA$16</f>
        <v>2.6675000000000004</v>
      </c>
      <c r="H8" s="6">
        <f>'[1]İzzet Aras Ortaokulu'!$AB$16</f>
        <v>1.7208333333333332</v>
      </c>
      <c r="I8" s="6">
        <f>'[1]İzzet Aras Ortaokulu'!$AC$16</f>
        <v>5.0549999999999997</v>
      </c>
      <c r="J8" s="6">
        <f>'[1]İzzet Aras Ortaokulu'!$AD$16</f>
        <v>21.616153846153846</v>
      </c>
    </row>
    <row r="9" spans="1:10" x14ac:dyDescent="0.25">
      <c r="A9" s="4">
        <v>7</v>
      </c>
      <c r="B9" s="7" t="s">
        <v>35</v>
      </c>
      <c r="C9" s="2" t="s">
        <v>3</v>
      </c>
      <c r="D9" s="6">
        <f>'[1]Ortaköy Ortaokulu'!$X$17</f>
        <v>8.0909090909090917</v>
      </c>
      <c r="E9" s="6">
        <f>'[1]Ortaköy Ortaokulu'!$Y$17</f>
        <v>1.3636363636363633</v>
      </c>
      <c r="F9" s="6">
        <f>'[1]Ortaköy Ortaokulu'!$Z$17</f>
        <v>6.0618181818181824</v>
      </c>
      <c r="G9" s="6">
        <f>'[1]Ortaköy Ortaokulu'!$AA$17</f>
        <v>1.6963636363636363</v>
      </c>
      <c r="H9" s="6">
        <f>'[1]Ortaköy Ortaokulu'!$AB$17</f>
        <v>1.4545454545454546</v>
      </c>
      <c r="I9" s="6">
        <f>'[1]Ortaköy Ortaokulu'!$AC$17</f>
        <v>6.3327272727272721</v>
      </c>
      <c r="J9" s="6">
        <f>'[1]Ortaköy Ortaokulu'!$AD$17</f>
        <v>19.642857142857142</v>
      </c>
    </row>
    <row r="10" spans="1:10" x14ac:dyDescent="0.25">
      <c r="A10" s="4">
        <v>8</v>
      </c>
      <c r="B10" s="7" t="s">
        <v>26</v>
      </c>
      <c r="C10" s="2" t="s">
        <v>3</v>
      </c>
      <c r="D10" s="6">
        <f>[1]FSM!$X$16</f>
        <v>9.4066666666666663</v>
      </c>
      <c r="E10" s="6">
        <f>[1]FSM!$Y$16</f>
        <v>1.8899999999999997</v>
      </c>
      <c r="F10" s="6">
        <f>[1]FSM!$Z$16</f>
        <v>4.9255555555555555</v>
      </c>
      <c r="G10" s="6">
        <f>[1]FSM!$AA$16</f>
        <v>3.0022222222222226</v>
      </c>
      <c r="H10" s="6">
        <f>[1]FSM!$AB$16</f>
        <v>1.63</v>
      </c>
      <c r="I10" s="6">
        <f>[1]FSM!$AC$16</f>
        <v>6.7022222222222219</v>
      </c>
      <c r="J10" s="6">
        <f>[1]FSM!$AD$16</f>
        <v>19.07769230769231</v>
      </c>
    </row>
    <row r="11" spans="1:10" x14ac:dyDescent="0.25">
      <c r="A11" s="4">
        <v>9</v>
      </c>
      <c r="B11" s="7" t="s">
        <v>0</v>
      </c>
      <c r="C11" s="2" t="s">
        <v>3</v>
      </c>
      <c r="D11" s="6">
        <f>'[1]1 Ekim Ortaokulu'!$X$47</f>
        <v>5.4366666666666665</v>
      </c>
      <c r="E11" s="6">
        <f>'[1]1 Ekim Ortaokulu'!$Y$47</f>
        <v>1.3252380952380951</v>
      </c>
      <c r="F11" s="6">
        <f>'[1]1 Ekim Ortaokulu'!$Z$47</f>
        <v>3.3804761904761911</v>
      </c>
      <c r="G11" s="6">
        <f>'[1]1 Ekim Ortaokulu'!$AA$47</f>
        <v>2.9214285714285717</v>
      </c>
      <c r="H11" s="6">
        <f>'[1]1 Ekim Ortaokulu'!$AB$47</f>
        <v>0.86499999999999999</v>
      </c>
      <c r="I11" s="6">
        <f>'[1]1 Ekim Ortaokulu'!$AC$47</f>
        <v>4.8578571428571431</v>
      </c>
      <c r="J11" s="6">
        <f>'[1]1 Ekim Ortaokulu'!$AD$47</f>
        <v>17.93272727272727</v>
      </c>
    </row>
    <row r="12" spans="1:10" x14ac:dyDescent="0.25">
      <c r="A12" s="4">
        <v>10</v>
      </c>
      <c r="B12" s="7" t="s">
        <v>36</v>
      </c>
      <c r="C12" s="2" t="s">
        <v>3</v>
      </c>
      <c r="D12" s="6">
        <f>'[1]Paslı Esin Çağdaş'!$X$29</f>
        <v>3.9868000000000001</v>
      </c>
      <c r="E12" s="6">
        <f>'[1]Paslı Esin Çağdaş'!$Y$29</f>
        <v>1.0131999999999999</v>
      </c>
      <c r="F12" s="6">
        <f>'[1]Paslı Esin Çağdaş'!$Z$29</f>
        <v>4.2131999999999996</v>
      </c>
      <c r="G12" s="6">
        <f>'[1]Paslı Esin Çağdaş'!$AA$29</f>
        <v>2.1595999999999997</v>
      </c>
      <c r="H12" s="6">
        <f>'[1]Paslı Esin Çağdaş'!$AB$29</f>
        <v>0.70639999999999992</v>
      </c>
      <c r="I12" s="6">
        <f>'[1]Paslı Esin Çağdaş'!$AC$29</f>
        <v>6.4796000000000005</v>
      </c>
      <c r="J12" s="6">
        <f>'[1]Paslı Esin Çağdaş'!$AD$29</f>
        <v>17.845000000000002</v>
      </c>
    </row>
    <row r="13" spans="1:10" x14ac:dyDescent="0.25">
      <c r="A13" s="4">
        <v>11</v>
      </c>
      <c r="B13" s="7" t="s">
        <v>23</v>
      </c>
      <c r="C13" s="2" t="s">
        <v>3</v>
      </c>
      <c r="D13" s="6">
        <f>'[1]Denizgölü Ortaokulu'!$X$20</f>
        <v>5.4219999999999997</v>
      </c>
      <c r="E13" s="6">
        <f>'[1]Denizgölü Ortaokulu'!$Y$20</f>
        <v>0.37799999999999989</v>
      </c>
      <c r="F13" s="6">
        <f>'[1]Denizgölü Ortaokulu'!$Z$20</f>
        <v>3.222666666666667</v>
      </c>
      <c r="G13" s="6">
        <f>'[1]Denizgölü Ortaokulu'!$AA$20</f>
        <v>2.9773333333333332</v>
      </c>
      <c r="H13" s="6">
        <f>'[1]Denizgölü Ortaokulu'!$AB$20</f>
        <v>1.9546666666666661</v>
      </c>
      <c r="I13" s="6">
        <f>'[1]Denizgölü Ortaokulu'!$AC$20</f>
        <v>3.5993333333333331</v>
      </c>
      <c r="J13" s="6">
        <f>'[1]Denizgölü Ortaokulu'!$AD$20</f>
        <v>15.488823529411764</v>
      </c>
    </row>
    <row r="14" spans="1:10" x14ac:dyDescent="0.25">
      <c r="A14" s="4">
        <v>12</v>
      </c>
      <c r="B14" s="7" t="s">
        <v>12</v>
      </c>
      <c r="C14" s="2" t="s">
        <v>3</v>
      </c>
      <c r="D14" s="6">
        <f>'[1]70.Yıl Ortaokulu'!$X$14</f>
        <v>5.4254545454545458</v>
      </c>
      <c r="E14" s="6">
        <f>'[1]70.Yıl Ortaokulu'!$Y$14</f>
        <v>-0.5154545454545455</v>
      </c>
      <c r="F14" s="6">
        <f>'[1]70.Yıl Ortaokulu'!$Z$14</f>
        <v>2.4854545454545458</v>
      </c>
      <c r="G14" s="6">
        <f>'[1]70.Yıl Ortaokulu'!$AA$14</f>
        <v>1.2427272727272727</v>
      </c>
      <c r="H14" s="6">
        <f>'[1]70.Yıl Ortaokulu'!$AB$14</f>
        <v>1.6063636363636364</v>
      </c>
      <c r="I14" s="6">
        <f>'[1]70.Yıl Ortaokulu'!$AC$14</f>
        <v>5.03</v>
      </c>
      <c r="J14" s="6">
        <f>'[1]70.Yıl Ortaokulu'!$AD$14</f>
        <v>15.274545454545454</v>
      </c>
    </row>
    <row r="15" spans="1:10" x14ac:dyDescent="0.25">
      <c r="A15" s="4">
        <v>13</v>
      </c>
      <c r="B15" s="7" t="s">
        <v>34</v>
      </c>
      <c r="C15" s="2" t="s">
        <v>3</v>
      </c>
      <c r="D15" s="6">
        <f>'[1]Kuloğlu Ortaokulu'!$X$28</f>
        <v>5.3852631578947365</v>
      </c>
      <c r="E15" s="6">
        <f>'[1]Kuloğlu Ortaokulu'!$Y$28</f>
        <v>0.82421052631578939</v>
      </c>
      <c r="F15" s="6">
        <f>'[1]Kuloğlu Ortaokulu'!$Z$28</f>
        <v>3.8068421052631578</v>
      </c>
      <c r="G15" s="6">
        <f>'[1]Kuloğlu Ortaokulu'!$AA$28</f>
        <v>3.2468421052631582</v>
      </c>
      <c r="H15" s="6">
        <f>'[1]Kuloğlu Ortaokulu'!$AB$28</f>
        <v>1.3678947368421051</v>
      </c>
      <c r="I15" s="6">
        <f>'[1]Kuloğlu Ortaokulu'!$AC$28</f>
        <v>5.2105263157894735</v>
      </c>
      <c r="J15" s="6">
        <f>'[1]Kuloğlu Ortaokulu'!$AD$28</f>
        <v>15.079600000000001</v>
      </c>
    </row>
    <row r="16" spans="1:10" x14ac:dyDescent="0.25">
      <c r="A16" s="4">
        <v>14</v>
      </c>
      <c r="B16" s="7" t="s">
        <v>33</v>
      </c>
      <c r="C16" s="2" t="s">
        <v>3</v>
      </c>
      <c r="D16" s="6">
        <f>'[1]Kötek ŞTS Ortaokulu'!$X$20</f>
        <v>5.564375000000001</v>
      </c>
      <c r="E16" s="6">
        <f>'[1]Kötek ŞTS Ortaokulu'!$Y$20</f>
        <v>0.14624999999999999</v>
      </c>
      <c r="F16" s="6">
        <f>'[1]Kötek ŞTS Ortaokulu'!$Z$20</f>
        <v>1.2087500000000002</v>
      </c>
      <c r="G16" s="6">
        <f>'[1]Kötek ŞTS Ortaokulu'!$AA$20</f>
        <v>2.4587500000000002</v>
      </c>
      <c r="H16" s="6">
        <f>'[1]Kötek ŞTS Ortaokulu'!$AB$20</f>
        <v>0.77124999999999999</v>
      </c>
      <c r="I16" s="6">
        <f>'[1]Kötek ŞTS Ortaokulu'!$AC$20</f>
        <v>5.6449999999999996</v>
      </c>
      <c r="J16" s="6">
        <f>'[1]Kötek ŞTS Ortaokulu'!$AD$20</f>
        <v>14.865294117647057</v>
      </c>
    </row>
    <row r="17" spans="1:10" x14ac:dyDescent="0.25">
      <c r="A17" s="4">
        <v>15</v>
      </c>
      <c r="B17" s="7" t="s">
        <v>17</v>
      </c>
      <c r="C17" s="2" t="s">
        <v>3</v>
      </c>
      <c r="D17" s="6">
        <f>'[1]Avcı Mahmut Ortaokulu'!$X$26</f>
        <v>6.57</v>
      </c>
      <c r="E17" s="6">
        <f>'[1]Avcı Mahmut Ortaokulu'!$Y$26</f>
        <v>1.2385714285714282</v>
      </c>
      <c r="F17" s="6">
        <f>'[1]Avcı Mahmut Ortaokulu'!$Z$26</f>
        <v>5.2842857142857147</v>
      </c>
      <c r="G17" s="6">
        <f>'[1]Avcı Mahmut Ortaokulu'!$AA$26</f>
        <v>2.8814285714285717</v>
      </c>
      <c r="H17" s="6">
        <f>'[1]Avcı Mahmut Ortaokulu'!$AC$26</f>
        <v>7.0478571428571426</v>
      </c>
      <c r="I17" s="6">
        <f>'[1]Avcı Mahmut Ortaokulu'!$AC$26</f>
        <v>7.0478571428571426</v>
      </c>
      <c r="J17" s="6">
        <f>'[1]Avcı Mahmut Ortaokulu'!$AD$26</f>
        <v>14.404347826086955</v>
      </c>
    </row>
    <row r="18" spans="1:10" x14ac:dyDescent="0.25">
      <c r="A18" s="4">
        <v>16</v>
      </c>
      <c r="B18" s="7" t="s">
        <v>30</v>
      </c>
      <c r="C18" s="2" t="s">
        <v>3</v>
      </c>
      <c r="D18" s="6">
        <f>'[1]Kağızman YBO'!$X$60</f>
        <v>6.324871794871795</v>
      </c>
      <c r="E18" s="6">
        <f>'[1]Kağızman YBO'!$Y$60</f>
        <v>0.27358974358974347</v>
      </c>
      <c r="F18" s="6">
        <f>'[1]Kağızman YBO'!$Z$60</f>
        <v>3.2484615384615387</v>
      </c>
      <c r="G18" s="6">
        <f>'[1]Kağızman YBO'!$AA$60</f>
        <v>2.5892307692307694</v>
      </c>
      <c r="H18" s="6">
        <f>'[1]Kağızman YBO'!$AB$60</f>
        <v>0.61538461538461553</v>
      </c>
      <c r="I18" s="6">
        <f>'[1]Kağızman YBO'!$AC$60</f>
        <v>6.0594871794871796</v>
      </c>
      <c r="J18" s="6">
        <f>'[1]Kağızman YBO'!$AD$60</f>
        <v>13.075964912280703</v>
      </c>
    </row>
    <row r="19" spans="1:10" x14ac:dyDescent="0.25">
      <c r="A19" s="4">
        <v>17</v>
      </c>
      <c r="B19" s="7" t="s">
        <v>27</v>
      </c>
      <c r="C19" s="2" t="s">
        <v>3</v>
      </c>
      <c r="D19" s="6">
        <f>'[1]Günindi Ortaokulu'!$X$22</f>
        <v>4.0412499999999998</v>
      </c>
      <c r="E19" s="6">
        <f>'[1]Günindi Ortaokulu'!$Y$22</f>
        <v>1.8331249999999999</v>
      </c>
      <c r="F19" s="6">
        <f>'[1]Günindi Ortaokulu'!$Z$22</f>
        <v>3.875</v>
      </c>
      <c r="G19" s="6">
        <f>'[1]Günindi Ortaokulu'!$AA$22</f>
        <v>1.1868750000000001</v>
      </c>
      <c r="H19" s="6">
        <f>'[1]Günindi Ortaokulu'!$AB$22</f>
        <v>1.3131250000000003</v>
      </c>
      <c r="I19" s="6">
        <f>'[1]Günindi Ortaokulu'!$AC$22</f>
        <v>3.2287499999999998</v>
      </c>
      <c r="J19" s="6">
        <f>'[1]Günindi Ortaokulu'!$AD$22</f>
        <v>13.034210526315789</v>
      </c>
    </row>
    <row r="20" spans="1:10" x14ac:dyDescent="0.25">
      <c r="A20" s="4">
        <v>18</v>
      </c>
      <c r="B20" s="7" t="s">
        <v>13</v>
      </c>
      <c r="C20" s="2" t="s">
        <v>3</v>
      </c>
      <c r="D20" s="6">
        <f>'[1]Akdam MAE'!$X$25</f>
        <v>5.8330000000000002</v>
      </c>
      <c r="E20" s="6">
        <f>'[1]Akdam MAE'!$Y$25</f>
        <v>6</v>
      </c>
      <c r="F20" s="6">
        <f>'[1]Akdam MAE'!$Z$25</f>
        <v>5.6319999999999997</v>
      </c>
      <c r="G20" s="6">
        <f>'[1]Akdam MAE'!$AA$25</f>
        <v>2.3010000000000006</v>
      </c>
      <c r="H20" s="6">
        <f>'[1]Akdam MAE'!$AB$25</f>
        <v>0.93200000000000005</v>
      </c>
      <c r="I20" s="6">
        <f>'[1]Akdam MAE'!$AC$25</f>
        <v>7.0340000000000007</v>
      </c>
      <c r="J20" s="6">
        <f>'[1]Akdam MAE'!$AD$25</f>
        <v>12.605454545454545</v>
      </c>
    </row>
    <row r="21" spans="1:10" x14ac:dyDescent="0.25">
      <c r="A21" s="4">
        <v>19</v>
      </c>
      <c r="B21" s="7" t="s">
        <v>25</v>
      </c>
      <c r="C21" s="2" t="s">
        <v>3</v>
      </c>
      <c r="D21" s="6">
        <f>'[1]Eski Akdam Ortaokulu'!$X$18</f>
        <v>3.6146153846153841</v>
      </c>
      <c r="E21" s="6">
        <f>'[1]Eski Akdam Ortaokulu'!$Y$18</f>
        <v>1.3084615384615383</v>
      </c>
      <c r="F21" s="6">
        <f>'[1]Eski Akdam Ortaokulu'!$Z$18</f>
        <v>3.18</v>
      </c>
      <c r="G21" s="6">
        <f>'[1]Eski Akdam Ortaokulu'!$AA$18</f>
        <v>2.154615384615385</v>
      </c>
      <c r="H21" s="6">
        <f>'[1]Eski Akdam Ortaokulu'!$AB$18</f>
        <v>-0.28153846153846157</v>
      </c>
      <c r="I21" s="6">
        <f>'[1]Eski Akdam Ortaokulu'!$AC$18</f>
        <v>4.3600000000000003</v>
      </c>
      <c r="J21" s="6">
        <f>'[1]Eski Akdam Ortaokulu'!$AD$18</f>
        <v>12.424666666666665</v>
      </c>
    </row>
    <row r="22" spans="1:10" x14ac:dyDescent="0.25">
      <c r="A22" s="4">
        <v>20</v>
      </c>
      <c r="B22" s="7" t="s">
        <v>18</v>
      </c>
      <c r="C22" s="2" t="s">
        <v>3</v>
      </c>
      <c r="D22" s="6">
        <f>'[1]Aydınkavak Ortaokulu'!$X$17</f>
        <v>3.9081818181818178</v>
      </c>
      <c r="E22" s="6">
        <f>'[1]Aydınkavak Ortaokulu'!$Y$17</f>
        <v>-0.87909090909090903</v>
      </c>
      <c r="F22" s="6">
        <f>'[1]Aydınkavak Ortaokulu'!$Z$17</f>
        <v>3.1518181818181819</v>
      </c>
      <c r="G22" s="6">
        <f>'[1]Aydınkavak Ortaokulu'!$AA$17</f>
        <v>2.0309090909090912</v>
      </c>
      <c r="H22" s="6">
        <f>'[1]Aydınkavak Ortaokulu'!$AB$17</f>
        <v>1.3036363636363637</v>
      </c>
      <c r="I22" s="6">
        <f>'[1]Aydınkavak Ortaokulu'!$AC$17</f>
        <v>5.4854545454545454</v>
      </c>
      <c r="J22" s="6">
        <f>'[1]Aydınkavak Ortaokulu'!$AD$17</f>
        <v>11.786428571428571</v>
      </c>
    </row>
    <row r="23" spans="1:10" x14ac:dyDescent="0.25">
      <c r="A23" s="4">
        <v>21</v>
      </c>
      <c r="B23" s="7" t="s">
        <v>21</v>
      </c>
      <c r="C23" s="2" t="s">
        <v>3</v>
      </c>
      <c r="D23" s="6">
        <f>'[1]Çengilli Ortaokulu'!$X$41</f>
        <v>5.9829999999999997</v>
      </c>
      <c r="E23" s="6">
        <f>'[1]Çengilli Ortaokulu'!$Y$41</f>
        <v>1.6505000000000003</v>
      </c>
      <c r="F23" s="6">
        <f>'[1]Çengilli Ortaokulu'!$Z$41</f>
        <v>5.5834999999999999</v>
      </c>
      <c r="G23" s="6">
        <f>'[1]Çengilli Ortaokulu'!$AA$41</f>
        <v>2.4159999999999995</v>
      </c>
      <c r="H23" s="6">
        <f>'[1]Çengilli Ortaokulu'!$AB$41</f>
        <v>0.53400000000000003</v>
      </c>
      <c r="I23" s="6">
        <f>'[1]Çengilli Ortaokulu'!$AC$41</f>
        <v>5.7510000000000003</v>
      </c>
      <c r="J23" s="6">
        <f>'[1]Çengilli Ortaokulu'!$AD$41</f>
        <v>11.535789473684211</v>
      </c>
    </row>
    <row r="24" spans="1:10" x14ac:dyDescent="0.25">
      <c r="A24" s="4">
        <v>22</v>
      </c>
      <c r="B24" s="7" t="s">
        <v>24</v>
      </c>
      <c r="C24" s="2" t="s">
        <v>3</v>
      </c>
      <c r="D24" s="6">
        <f>'[1]Donandı Tıllik Ortaokulu'!$X$24</f>
        <v>4.6147368421052635</v>
      </c>
      <c r="E24" s="6">
        <f>'[1]Donandı Tıllik Ortaokulu'!$Y$24</f>
        <v>-0.63105263157894742</v>
      </c>
      <c r="F24" s="6">
        <f>'[1]Donandı Tıllik Ortaokulu'!$Z$24</f>
        <v>2.5778947368421048</v>
      </c>
      <c r="G24" s="6">
        <f>'[1]Donandı Tıllik Ortaokulu'!$AA$24</f>
        <v>1.6321052631578947</v>
      </c>
      <c r="H24" s="6">
        <f>'[1]Donandı Tıllik Ortaokulu'!$AB$24</f>
        <v>6.9473684210526326E-2</v>
      </c>
      <c r="I24" s="6">
        <f>'[1]Donandı Tıllik Ortaokulu'!$AC$24</f>
        <v>4.2284210526315791</v>
      </c>
      <c r="J24" s="6">
        <f>'[1]Donandı Tıllik Ortaokulu'!$AD$24</f>
        <v>11.301904761904762</v>
      </c>
    </row>
    <row r="25" spans="1:10" x14ac:dyDescent="0.25">
      <c r="A25" s="4">
        <v>23</v>
      </c>
      <c r="B25" s="7" t="s">
        <v>20</v>
      </c>
      <c r="C25" s="2" t="s">
        <v>3</v>
      </c>
      <c r="D25" s="6">
        <f>'[1]Çayarası Ortaokulu'!$X$35</f>
        <v>3.9525000000000001</v>
      </c>
      <c r="E25" s="6">
        <f>'[1]Çayarası Ortaokulu'!$Y$35</f>
        <v>8.3214285714285713E-2</v>
      </c>
      <c r="F25" s="6">
        <f>'[1]Çayarası Ortaokulu'!$Z$35</f>
        <v>0.61785714285714277</v>
      </c>
      <c r="G25" s="6">
        <f>'[1]Çayarası Ortaokulu'!$AA$35</f>
        <v>1.8221428571428573</v>
      </c>
      <c r="H25" s="6">
        <f>'[1]Çayarası Ortaokulu'!$AB$35</f>
        <v>-0.42892857142857144</v>
      </c>
      <c r="I25" s="6">
        <f>'[1]Çayarası Ortaokulu'!$AC$35</f>
        <v>5.2857142857142865</v>
      </c>
      <c r="J25" s="6">
        <f>'[1]Çayarası Ortaokulu'!$AD$35</f>
        <v>9.9159375000000018</v>
      </c>
    </row>
    <row r="26" spans="1:10" x14ac:dyDescent="0.25">
      <c r="A26" s="4">
        <v>24</v>
      </c>
      <c r="B26" s="7" t="s">
        <v>19</v>
      </c>
      <c r="C26" s="2" t="s">
        <v>3</v>
      </c>
      <c r="D26" s="6">
        <f>'[1]Böcüklü Ortaokulu'!$X$20</f>
        <v>5.18</v>
      </c>
      <c r="E26" s="6">
        <f>'[1]Böcüklü Ortaokulu'!$Y$20</f>
        <v>-0.24181818181818182</v>
      </c>
      <c r="F26" s="6">
        <f>'[1]Böcüklü Ortaokulu'!$Z$20</f>
        <v>1.3936363636363636</v>
      </c>
      <c r="G26" s="6">
        <f>'[1]Böcüklü Ortaokulu'!$AA$20</f>
        <v>2.0009090909090905</v>
      </c>
      <c r="H26" s="6">
        <f>'[1]Böcüklü Ortaokulu'!$AB$20</f>
        <v>0.72636363636363643</v>
      </c>
      <c r="I26" s="6">
        <f>'[1]Böcüklü Ortaokulu'!$AC$20</f>
        <v>5.0599999999999996</v>
      </c>
      <c r="J26" s="6">
        <f>'[1]Böcüklü Ortaokulu'!$AD$20</f>
        <v>9.135882352941179</v>
      </c>
    </row>
    <row r="27" spans="1:10" x14ac:dyDescent="0.25">
      <c r="A27" s="4">
        <v>25</v>
      </c>
      <c r="B27" s="7" t="s">
        <v>37</v>
      </c>
      <c r="C27" s="2" t="s">
        <v>3</v>
      </c>
      <c r="D27" s="6">
        <f>'[1]Şaban Ortaokulu'!$X$14</f>
        <v>3.7783333333333338</v>
      </c>
      <c r="E27" s="6">
        <f>'[1]Şaban Ortaokulu'!$Y$14</f>
        <v>-0.44333333333333336</v>
      </c>
      <c r="F27" s="6">
        <f>'[1]Şaban Ortaokulu'!$Z$14</f>
        <v>1.6666666666666667</v>
      </c>
      <c r="G27" s="6">
        <f>'[1]Şaban Ortaokulu'!$AA$14</f>
        <v>1.5566666666666666</v>
      </c>
      <c r="H27" s="6">
        <f>'[1]Şaban Ortaokulu'!$AB$14</f>
        <v>1.7216666666666667</v>
      </c>
      <c r="I27" s="6">
        <f>'[1]Şaban Ortaokulu'!$AC$14</f>
        <v>6.2783333333333333</v>
      </c>
      <c r="J27" s="6">
        <f>'[1]Şaban Ortaokulu'!$AD$14</f>
        <v>7.9409090909090905</v>
      </c>
    </row>
    <row r="28" spans="1:10" x14ac:dyDescent="0.25">
      <c r="A28" s="4">
        <v>26</v>
      </c>
      <c r="B28" s="7" t="s">
        <v>39</v>
      </c>
      <c r="C28" s="2" t="s">
        <v>3</v>
      </c>
      <c r="D28" s="6">
        <f>'[1]Tunçkaya Ortaokulu'!$X$20</f>
        <v>3.4861538461538455</v>
      </c>
      <c r="E28" s="6">
        <f>'[1]Tunçkaya Ortaokulu'!$Y$20</f>
        <v>-5.1538461538461526E-2</v>
      </c>
      <c r="F28" s="6">
        <f>'[1]Tunçkaya Ortaokulu'!$Z$20</f>
        <v>2</v>
      </c>
      <c r="G28" s="6">
        <f>'[1]Tunçkaya Ortaokulu'!$AA$20</f>
        <v>0.74384615384615382</v>
      </c>
      <c r="H28" s="6">
        <f>'[1]Tunçkaya Ortaokulu'!$AB$20</f>
        <v>5.1538461538461526E-2</v>
      </c>
      <c r="I28" s="6">
        <f>'[1]Tunçkaya Ortaokulu'!$AC$20</f>
        <v>2.5384615384615383</v>
      </c>
      <c r="J28" s="6">
        <f>'[1]Tunçkaya Ortaokulu'!$AD$20</f>
        <v>6.7052941176470586</v>
      </c>
    </row>
    <row r="29" spans="1:10" x14ac:dyDescent="0.25">
      <c r="A29" s="4">
        <v>27</v>
      </c>
      <c r="B29" s="7" t="s">
        <v>15</v>
      </c>
      <c r="C29" s="2" t="s">
        <v>3</v>
      </c>
      <c r="D29" s="6">
        <f>'[1]Akyayla Ortaokulu'!$X$11</f>
        <v>1.4137500000000001</v>
      </c>
      <c r="E29" s="6">
        <f>'[1]Akyayla Ortaokulu'!$Y$11</f>
        <v>-0.25124999999999997</v>
      </c>
      <c r="F29" s="6">
        <f>'[1]Akyayla Ortaokulu'!$Z$11</f>
        <v>-0.16625000000000001</v>
      </c>
      <c r="G29" s="6">
        <f>'[1]Akyayla Ortaokulu'!$AA$11</f>
        <v>1.04125</v>
      </c>
      <c r="H29" s="6">
        <f>'[1]Akyayla Ortaokulu'!$AB$11</f>
        <v>-0.29125000000000001</v>
      </c>
      <c r="I29" s="6">
        <f>'[1]Akyayla Ortaokulu'!$AC$11</f>
        <v>2.1687500000000002</v>
      </c>
      <c r="J29" s="6">
        <f>'[1]Akyayla Ortaokulu'!$AD$11</f>
        <v>3.915</v>
      </c>
    </row>
    <row r="30" spans="1:10" x14ac:dyDescent="0.25">
      <c r="A30" s="4">
        <v>28</v>
      </c>
      <c r="B30" s="7" t="s">
        <v>14</v>
      </c>
      <c r="C30" s="2" t="s">
        <v>3</v>
      </c>
      <c r="D30" s="6">
        <f>'[1]Akören Ortaokulu'!$X$27</f>
        <v>3.5876190476190479</v>
      </c>
      <c r="E30" s="6">
        <f>'[1]Akören Ortaokulu'!$Y$27</f>
        <v>0.46142857142857141</v>
      </c>
      <c r="F30" s="6">
        <f>'[1]Akören Ortaokulu'!$Z$27</f>
        <v>2.269047619047619</v>
      </c>
      <c r="G30" s="6">
        <f>'[1]Akören Ortaokulu'!$AA$27</f>
        <v>1.6666666666666667</v>
      </c>
      <c r="H30" s="6">
        <f>'[1]Akören Ortaokulu'!$AB$27</f>
        <v>0.22285714285714284</v>
      </c>
      <c r="I30" s="6">
        <f>'[1]Akören Ortaokulu'!$AD$27</f>
        <v>10.487083333333333</v>
      </c>
      <c r="J30" s="6">
        <f>'[1]Akören Ortaokulu'!$AC$27</f>
        <v>3.7776190476190474</v>
      </c>
    </row>
    <row r="31" spans="1:10" x14ac:dyDescent="0.25">
      <c r="A31" s="4">
        <v>29</v>
      </c>
      <c r="B31" s="7" t="s">
        <v>32</v>
      </c>
      <c r="C31" s="2" t="s">
        <v>3</v>
      </c>
      <c r="D31" s="6"/>
      <c r="E31" s="6"/>
      <c r="F31" s="6"/>
      <c r="G31" s="6"/>
      <c r="H31" s="6"/>
      <c r="I31" s="6"/>
      <c r="J31" s="6"/>
    </row>
  </sheetData>
  <sortState ref="A2:J30">
    <sortCondition descending="1" ref="J2"/>
  </sortState>
  <mergeCells count="1">
    <mergeCell ref="A1:J1"/>
  </mergeCells>
  <pageMargins left="0.7" right="0.7" top="0.75" bottom="0.75" header="0.3" footer="0.3"/>
  <pageSetup paperSize="9" scale="7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60" zoomScaleNormal="100" workbookViewId="0">
      <selection activeCell="J22" sqref="J22"/>
    </sheetView>
  </sheetViews>
  <sheetFormatPr defaultRowHeight="15" x14ac:dyDescent="0.25"/>
  <cols>
    <col min="1" max="1" width="4.140625" style="9" bestFit="1" customWidth="1"/>
    <col min="2" max="2" width="34.42578125" style="5" bestFit="1" customWidth="1"/>
    <col min="3" max="3" width="10.28515625" style="5" bestFit="1" customWidth="1"/>
    <col min="4" max="5" width="9.85546875" bestFit="1" customWidth="1"/>
    <col min="10" max="10" width="9.85546875" bestFit="1" customWidth="1"/>
  </cols>
  <sheetData>
    <row r="1" spans="1:10" x14ac:dyDescent="0.25">
      <c r="A1" s="25" t="s">
        <v>46</v>
      </c>
      <c r="B1" s="33"/>
      <c r="C1" s="33"/>
      <c r="D1" s="33"/>
      <c r="E1" s="33"/>
      <c r="F1" s="33"/>
      <c r="G1" s="33"/>
      <c r="H1" s="33"/>
      <c r="I1" s="33"/>
      <c r="J1" s="26"/>
    </row>
    <row r="2" spans="1:10" ht="45" x14ac:dyDescent="0.25">
      <c r="A2" s="1" t="s">
        <v>42</v>
      </c>
      <c r="B2" s="4" t="s">
        <v>41</v>
      </c>
      <c r="C2" s="4" t="s">
        <v>40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1" t="s">
        <v>11</v>
      </c>
    </row>
    <row r="3" spans="1:10" x14ac:dyDescent="0.25">
      <c r="A3" s="4">
        <v>1</v>
      </c>
      <c r="B3" s="3" t="s">
        <v>31</v>
      </c>
      <c r="C3" s="8" t="s">
        <v>4</v>
      </c>
      <c r="D3" s="10">
        <v>9.9866101694915201</v>
      </c>
      <c r="E3" s="10">
        <v>4.0262711864406748</v>
      </c>
      <c r="F3" s="10">
        <v>7.2291525423728809</v>
      </c>
      <c r="G3" s="10">
        <v>3.1223728813559308</v>
      </c>
      <c r="H3" s="10">
        <v>4.5228813559322019</v>
      </c>
      <c r="I3" s="10">
        <v>6.3483050847457596</v>
      </c>
      <c r="J3" s="10">
        <v>35.23559322033897</v>
      </c>
    </row>
    <row r="4" spans="1:10" x14ac:dyDescent="0.25">
      <c r="A4" s="4">
        <v>2</v>
      </c>
      <c r="B4" s="3" t="s">
        <v>38</v>
      </c>
      <c r="C4" s="8" t="s">
        <v>4</v>
      </c>
      <c r="D4" s="10">
        <v>11.246363636363638</v>
      </c>
      <c r="E4" s="10">
        <v>4.3672727272727281</v>
      </c>
      <c r="F4" s="10">
        <v>5.5490909090909097</v>
      </c>
      <c r="G4" s="10">
        <v>4.5790909090909091</v>
      </c>
      <c r="H4" s="10">
        <v>3.0627272727272725</v>
      </c>
      <c r="I4" s="10">
        <v>5.6090909090909093</v>
      </c>
      <c r="J4" s="10">
        <v>34.413636363636364</v>
      </c>
    </row>
    <row r="5" spans="1:10" x14ac:dyDescent="0.25">
      <c r="A5" s="4">
        <v>3</v>
      </c>
      <c r="B5" s="3" t="s">
        <v>32</v>
      </c>
      <c r="C5" s="8" t="s">
        <v>4</v>
      </c>
      <c r="D5" s="10">
        <v>6.5</v>
      </c>
      <c r="E5" s="10">
        <v>5.67</v>
      </c>
      <c r="F5" s="10">
        <v>6.835</v>
      </c>
      <c r="G5" s="10">
        <v>4.0049999999999999</v>
      </c>
      <c r="H5" s="10">
        <v>4.17</v>
      </c>
      <c r="I5" s="10">
        <v>7.0049999999999999</v>
      </c>
      <c r="J5" s="10">
        <v>34.185000000000002</v>
      </c>
    </row>
    <row r="6" spans="1:10" x14ac:dyDescent="0.25">
      <c r="A6" s="4">
        <v>4</v>
      </c>
      <c r="B6" s="3" t="s">
        <v>13</v>
      </c>
      <c r="C6" s="8" t="s">
        <v>4</v>
      </c>
      <c r="D6" s="10">
        <v>5.8933333333333344</v>
      </c>
      <c r="E6" s="10">
        <v>10.892222222222223</v>
      </c>
      <c r="F6" s="10">
        <v>4.7444444444444445</v>
      </c>
      <c r="G6" s="10">
        <v>2.3377777777777777</v>
      </c>
      <c r="H6" s="10">
        <v>2.2633333333333336</v>
      </c>
      <c r="I6" s="10">
        <v>6.7811111111111115</v>
      </c>
      <c r="J6" s="10">
        <v>32.912222222222226</v>
      </c>
    </row>
    <row r="7" spans="1:10" x14ac:dyDescent="0.25">
      <c r="A7" s="4">
        <v>5</v>
      </c>
      <c r="B7" s="3" t="s">
        <v>30</v>
      </c>
      <c r="C7" s="8" t="s">
        <v>4</v>
      </c>
      <c r="D7" s="10">
        <v>10.71</v>
      </c>
      <c r="E7" s="10">
        <v>4.7525000000000004</v>
      </c>
      <c r="F7" s="10">
        <v>4.7537500000000001</v>
      </c>
      <c r="G7" s="10">
        <v>4.42</v>
      </c>
      <c r="H7" s="10">
        <v>2.0050000000000003</v>
      </c>
      <c r="I7" s="10">
        <v>5.92</v>
      </c>
      <c r="J7" s="10">
        <v>32.561250000000001</v>
      </c>
    </row>
    <row r="8" spans="1:10" x14ac:dyDescent="0.25">
      <c r="A8" s="4">
        <v>6</v>
      </c>
      <c r="B8" s="3" t="s">
        <v>16</v>
      </c>
      <c r="C8" s="8" t="s">
        <v>4</v>
      </c>
      <c r="D8" s="10">
        <v>8.5531199999999998</v>
      </c>
      <c r="E8" s="10">
        <v>3.1735999999999982</v>
      </c>
      <c r="F8" s="10">
        <v>7.1659999999999942</v>
      </c>
      <c r="G8" s="10">
        <v>3.0274399999999964</v>
      </c>
      <c r="H8" s="10">
        <v>4.7811999999999966</v>
      </c>
      <c r="I8" s="10">
        <v>5.5074399999999981</v>
      </c>
      <c r="J8" s="10">
        <v>32.208800000000011</v>
      </c>
    </row>
    <row r="9" spans="1:10" x14ac:dyDescent="0.25">
      <c r="A9" s="4">
        <v>7</v>
      </c>
      <c r="B9" s="3" t="s">
        <v>35</v>
      </c>
      <c r="C9" s="8" t="s">
        <v>4</v>
      </c>
      <c r="D9" s="10">
        <v>8.9736363636363663</v>
      </c>
      <c r="E9" s="10">
        <v>2.6418181818181816</v>
      </c>
      <c r="F9" s="10">
        <v>5.8218181818181822</v>
      </c>
      <c r="G9" s="10">
        <v>2.8509090909090911</v>
      </c>
      <c r="H9" s="10">
        <v>3.0327272727272727</v>
      </c>
      <c r="I9" s="10">
        <v>5.3072727272727285</v>
      </c>
      <c r="J9" s="10">
        <v>28.628181818181815</v>
      </c>
    </row>
    <row r="10" spans="1:10" x14ac:dyDescent="0.25">
      <c r="A10" s="4">
        <v>8</v>
      </c>
      <c r="B10" s="3" t="s">
        <v>34</v>
      </c>
      <c r="C10" s="8" t="s">
        <v>4</v>
      </c>
      <c r="D10" s="10">
        <v>9.0750000000000011</v>
      </c>
      <c r="E10" s="10">
        <v>1.5992857142857144</v>
      </c>
      <c r="F10" s="10">
        <v>3.5978571428571433</v>
      </c>
      <c r="G10" s="10">
        <v>2.7650000000000006</v>
      </c>
      <c r="H10" s="10">
        <v>3.2171428571428575</v>
      </c>
      <c r="I10" s="10">
        <v>7.1007142857142878</v>
      </c>
      <c r="J10" s="10">
        <v>27.354999999999997</v>
      </c>
    </row>
    <row r="11" spans="1:10" x14ac:dyDescent="0.25">
      <c r="A11" s="4">
        <v>9</v>
      </c>
      <c r="B11" s="3" t="s">
        <v>18</v>
      </c>
      <c r="C11" s="8" t="s">
        <v>4</v>
      </c>
      <c r="D11" s="10">
        <v>5.6687500000000002</v>
      </c>
      <c r="E11" s="10">
        <v>4.4999999999999984E-2</v>
      </c>
      <c r="F11" s="10">
        <v>5.5449999999999999</v>
      </c>
      <c r="G11" s="10">
        <v>4.1687500000000002</v>
      </c>
      <c r="H11" s="10">
        <v>1.335</v>
      </c>
      <c r="I11" s="10">
        <v>7.5050000000000008</v>
      </c>
      <c r="J11" s="10">
        <v>24.267500000000002</v>
      </c>
    </row>
    <row r="12" spans="1:10" x14ac:dyDescent="0.25">
      <c r="A12" s="4">
        <v>10</v>
      </c>
      <c r="B12" s="3" t="s">
        <v>17</v>
      </c>
      <c r="C12" s="8" t="s">
        <v>4</v>
      </c>
      <c r="D12" s="10">
        <v>7.0875000000000012</v>
      </c>
      <c r="E12" s="10">
        <v>2.5881250000000007</v>
      </c>
      <c r="F12" s="10">
        <v>4.941250000000001</v>
      </c>
      <c r="G12" s="10">
        <v>1.565625</v>
      </c>
      <c r="H12" s="10">
        <v>2.3368750000000009</v>
      </c>
      <c r="I12" s="10">
        <v>5.6293750000000014</v>
      </c>
      <c r="J12" s="10">
        <v>24.14875</v>
      </c>
    </row>
    <row r="13" spans="1:10" x14ac:dyDescent="0.25">
      <c r="A13" s="4">
        <v>11</v>
      </c>
      <c r="B13" s="3" t="s">
        <v>22</v>
      </c>
      <c r="C13" s="8" t="s">
        <v>4</v>
      </c>
      <c r="D13" s="10">
        <v>8.9776923076923101</v>
      </c>
      <c r="E13" s="10">
        <v>1.5938461538461546</v>
      </c>
      <c r="F13" s="10">
        <v>5.6446153846153857</v>
      </c>
      <c r="G13" s="10">
        <v>3.2069230769230779</v>
      </c>
      <c r="H13" s="10">
        <v>1.2330769230769234</v>
      </c>
      <c r="I13" s="10">
        <v>3.387692307692308</v>
      </c>
      <c r="J13" s="10">
        <v>24.043846153846154</v>
      </c>
    </row>
    <row r="14" spans="1:10" x14ac:dyDescent="0.25">
      <c r="A14" s="4">
        <v>12</v>
      </c>
      <c r="B14" s="3" t="s">
        <v>26</v>
      </c>
      <c r="C14" s="8" t="s">
        <v>4</v>
      </c>
      <c r="D14" s="10">
        <v>6.4581818181818189</v>
      </c>
      <c r="E14" s="10">
        <v>1.8518181818181823</v>
      </c>
      <c r="F14" s="10">
        <v>4.6090909090909093</v>
      </c>
      <c r="G14" s="10">
        <v>3.0036363636363634</v>
      </c>
      <c r="H14" s="10">
        <v>2.1254545454545455</v>
      </c>
      <c r="I14" s="10">
        <v>5.8200000000000012</v>
      </c>
      <c r="J14" s="10">
        <v>23.868181818181814</v>
      </c>
    </row>
    <row r="15" spans="1:10" x14ac:dyDescent="0.25">
      <c r="A15" s="4">
        <v>13</v>
      </c>
      <c r="B15" s="3" t="s">
        <v>23</v>
      </c>
      <c r="C15" s="8" t="s">
        <v>4</v>
      </c>
      <c r="D15" s="10">
        <v>6.2943854384621227</v>
      </c>
      <c r="E15" s="10">
        <v>2.4180180090977905</v>
      </c>
      <c r="F15" s="10">
        <v>4.4224693279267839</v>
      </c>
      <c r="G15" s="10">
        <v>2.4837110878520443</v>
      </c>
      <c r="H15" s="10">
        <v>2.1492763500193766</v>
      </c>
      <c r="I15" s="10">
        <v>5.1138841247566607</v>
      </c>
      <c r="J15" s="10">
        <v>22.64674339482232</v>
      </c>
    </row>
    <row r="16" spans="1:10" x14ac:dyDescent="0.25">
      <c r="A16" s="4">
        <v>14</v>
      </c>
      <c r="B16" s="3" t="s">
        <v>27</v>
      </c>
      <c r="C16" s="8" t="s">
        <v>4</v>
      </c>
      <c r="D16" s="10">
        <v>4.3168750000000014</v>
      </c>
      <c r="E16" s="10">
        <v>2.0449999999999999</v>
      </c>
      <c r="F16" s="10">
        <v>4.691250000000001</v>
      </c>
      <c r="G16" s="10">
        <v>1.9418750000000007</v>
      </c>
      <c r="H16" s="10">
        <v>3.8775000000000013</v>
      </c>
      <c r="I16" s="10">
        <v>5.2312500000000011</v>
      </c>
      <c r="J16" s="10">
        <v>22.103750000000002</v>
      </c>
    </row>
    <row r="17" spans="1:10" x14ac:dyDescent="0.25">
      <c r="A17" s="4">
        <v>15</v>
      </c>
      <c r="B17" s="3" t="s">
        <v>0</v>
      </c>
      <c r="C17" s="8" t="s">
        <v>4</v>
      </c>
      <c r="D17" s="10">
        <v>6.1842424242424219</v>
      </c>
      <c r="E17" s="10">
        <v>1.003636363636365</v>
      </c>
      <c r="F17" s="10">
        <v>4.1648484848484859</v>
      </c>
      <c r="G17" s="10">
        <v>3.3366666666666678</v>
      </c>
      <c r="H17" s="10">
        <v>2.6187878787878796</v>
      </c>
      <c r="I17" s="10">
        <v>4.7003030303030311</v>
      </c>
      <c r="J17" s="10">
        <v>22.008484848484851</v>
      </c>
    </row>
    <row r="18" spans="1:10" x14ac:dyDescent="0.25">
      <c r="A18" s="4">
        <v>16</v>
      </c>
      <c r="B18" s="3" t="s">
        <v>28</v>
      </c>
      <c r="C18" s="8" t="s">
        <v>4</v>
      </c>
      <c r="D18" s="10">
        <v>6.0603195978312243</v>
      </c>
      <c r="E18" s="10">
        <v>2.0897711389355274</v>
      </c>
      <c r="F18" s="10">
        <v>4.301099164900319</v>
      </c>
      <c r="G18" s="10">
        <v>2.3345933449952421</v>
      </c>
      <c r="H18" s="10">
        <v>2.1405860791407689</v>
      </c>
      <c r="I18" s="10">
        <v>4.9899905150176291</v>
      </c>
      <c r="J18" s="10">
        <v>21.744025815739576</v>
      </c>
    </row>
    <row r="19" spans="1:10" x14ac:dyDescent="0.25">
      <c r="A19" s="4">
        <v>17</v>
      </c>
      <c r="B19" s="3" t="s">
        <v>36</v>
      </c>
      <c r="C19" s="8" t="s">
        <v>4</v>
      </c>
      <c r="D19" s="10">
        <v>4.4004761904761915</v>
      </c>
      <c r="E19" s="10">
        <v>2.1138095238095245</v>
      </c>
      <c r="F19" s="10">
        <v>4.0190476190476199</v>
      </c>
      <c r="G19" s="10">
        <v>1.5266666666666671</v>
      </c>
      <c r="H19" s="10">
        <v>2.510476190476191</v>
      </c>
      <c r="I19" s="10">
        <v>6.6385714285714288</v>
      </c>
      <c r="J19" s="10">
        <v>21.20904761904762</v>
      </c>
    </row>
    <row r="20" spans="1:10" x14ac:dyDescent="0.25">
      <c r="A20" s="4">
        <v>18</v>
      </c>
      <c r="B20" s="3" t="s">
        <v>12</v>
      </c>
      <c r="C20" s="8" t="s">
        <v>4</v>
      </c>
      <c r="D20" s="10">
        <v>6.069</v>
      </c>
      <c r="E20" s="10">
        <v>0.86999999999999988</v>
      </c>
      <c r="F20" s="10">
        <v>4.0380000000000011</v>
      </c>
      <c r="G20" s="10">
        <v>1.8370000000000004</v>
      </c>
      <c r="H20" s="10">
        <v>3.2020000000000004</v>
      </c>
      <c r="I20" s="10">
        <v>4.2359999999999998</v>
      </c>
      <c r="J20" s="10">
        <v>20.252000000000002</v>
      </c>
    </row>
    <row r="21" spans="1:10" x14ac:dyDescent="0.25">
      <c r="A21" s="4">
        <v>19</v>
      </c>
      <c r="B21" s="3" t="s">
        <v>39</v>
      </c>
      <c r="C21" s="8" t="s">
        <v>4</v>
      </c>
      <c r="D21" s="10">
        <v>4.17</v>
      </c>
      <c r="E21" s="10">
        <v>3.21</v>
      </c>
      <c r="F21" s="10">
        <v>5.6687500000000011</v>
      </c>
      <c r="G21" s="10">
        <v>2.3762499999999998</v>
      </c>
      <c r="H21" s="10">
        <v>1.42</v>
      </c>
      <c r="I21" s="10">
        <v>3.2524999999999999</v>
      </c>
      <c r="J21" s="10">
        <v>20.0975</v>
      </c>
    </row>
    <row r="22" spans="1:10" x14ac:dyDescent="0.25">
      <c r="A22" s="4">
        <v>20</v>
      </c>
      <c r="B22" s="3" t="s">
        <v>29</v>
      </c>
      <c r="C22" s="8" t="s">
        <v>4</v>
      </c>
      <c r="D22" s="10">
        <v>5.8204189360463356</v>
      </c>
      <c r="E22" s="10">
        <v>1.4783505357295865</v>
      </c>
      <c r="F22" s="10">
        <v>3.9900885929690815</v>
      </c>
      <c r="G22" s="10">
        <v>2.2325632147908148</v>
      </c>
      <c r="H22" s="10">
        <v>1.8139613361419333</v>
      </c>
      <c r="I22" s="10">
        <v>4.4799874125509724</v>
      </c>
      <c r="J22" s="10">
        <v>19.764453157182022</v>
      </c>
    </row>
    <row r="23" spans="1:10" x14ac:dyDescent="0.25">
      <c r="A23" s="4">
        <v>21</v>
      </c>
      <c r="B23" s="3" t="s">
        <v>14</v>
      </c>
      <c r="C23" s="8" t="s">
        <v>4</v>
      </c>
      <c r="D23" s="10">
        <v>5.5785435920804343</v>
      </c>
      <c r="E23" s="10">
        <v>1.761495805818613</v>
      </c>
      <c r="F23" s="10">
        <v>4.0827895108140728</v>
      </c>
      <c r="G23" s="10">
        <v>2.2179101753347368</v>
      </c>
      <c r="H23" s="10">
        <v>1.6513994559047189</v>
      </c>
      <c r="I23" s="10">
        <v>5.4243561620965126</v>
      </c>
      <c r="J23" s="10">
        <v>18.366485269124485</v>
      </c>
    </row>
    <row r="24" spans="1:10" x14ac:dyDescent="0.25">
      <c r="A24" s="4">
        <v>22</v>
      </c>
      <c r="B24" s="3" t="s">
        <v>33</v>
      </c>
      <c r="C24" s="8" t="s">
        <v>4</v>
      </c>
      <c r="D24" s="10">
        <v>4.0700000000000012</v>
      </c>
      <c r="E24" s="10">
        <v>2.7820000000000005</v>
      </c>
      <c r="F24" s="10">
        <v>1.8693333333333337</v>
      </c>
      <c r="G24" s="10">
        <v>3.0693333333333337</v>
      </c>
      <c r="H24" s="10">
        <v>0.71466666666666656</v>
      </c>
      <c r="I24" s="10">
        <v>5.3586666666666671</v>
      </c>
      <c r="J24" s="10">
        <v>17.863999999999997</v>
      </c>
    </row>
    <row r="25" spans="1:10" x14ac:dyDescent="0.25">
      <c r="A25" s="4">
        <v>23</v>
      </c>
      <c r="B25" s="3" t="s">
        <v>24</v>
      </c>
      <c r="C25" s="8" t="s">
        <v>4</v>
      </c>
      <c r="D25" s="10">
        <v>6.160588235294119</v>
      </c>
      <c r="E25" s="10">
        <v>0.7888235294117647</v>
      </c>
      <c r="F25" s="10">
        <v>2.4735294117647064</v>
      </c>
      <c r="G25" s="10">
        <v>1.4152941176470588</v>
      </c>
      <c r="H25" s="10">
        <v>1.9447058823529413</v>
      </c>
      <c r="I25" s="10">
        <v>3.9058823529411777</v>
      </c>
      <c r="J25" s="10">
        <v>16.688823529411767</v>
      </c>
    </row>
    <row r="26" spans="1:10" x14ac:dyDescent="0.25">
      <c r="A26" s="4">
        <v>24</v>
      </c>
      <c r="B26" s="3" t="s">
        <v>19</v>
      </c>
      <c r="C26" s="8" t="s">
        <v>4</v>
      </c>
      <c r="D26" s="10">
        <v>5.3672727272727281</v>
      </c>
      <c r="E26" s="10">
        <v>1.2754545454545454</v>
      </c>
      <c r="F26" s="10">
        <v>2.2145454545454553</v>
      </c>
      <c r="G26" s="10">
        <v>1.0018181818181817</v>
      </c>
      <c r="H26" s="10">
        <v>1.5490909090909091</v>
      </c>
      <c r="I26" s="10">
        <v>4.2163636363636376</v>
      </c>
      <c r="J26" s="10">
        <v>15.624545454545455</v>
      </c>
    </row>
    <row r="27" spans="1:10" x14ac:dyDescent="0.25">
      <c r="A27" s="4">
        <v>25</v>
      </c>
      <c r="B27" s="3" t="s">
        <v>25</v>
      </c>
      <c r="C27" s="8" t="s">
        <v>4</v>
      </c>
      <c r="D27" s="10">
        <v>4.7309090909090914</v>
      </c>
      <c r="E27" s="10">
        <v>6.2727272727272687E-2</v>
      </c>
      <c r="F27" s="10">
        <v>4.0954545454545466</v>
      </c>
      <c r="G27" s="10">
        <v>1.3372727272727272</v>
      </c>
      <c r="H27" s="10">
        <v>0.51909090909090905</v>
      </c>
      <c r="I27" s="10">
        <v>3.6400000000000006</v>
      </c>
      <c r="J27" s="10">
        <v>14.385454545454547</v>
      </c>
    </row>
    <row r="28" spans="1:10" x14ac:dyDescent="0.25">
      <c r="A28" s="4">
        <v>26</v>
      </c>
      <c r="B28" s="3" t="s">
        <v>20</v>
      </c>
      <c r="C28" s="8" t="s">
        <v>4</v>
      </c>
      <c r="D28" s="10">
        <v>3.5644000000000018</v>
      </c>
      <c r="E28" s="10">
        <v>0.97679999999999989</v>
      </c>
      <c r="F28" s="10">
        <v>1.6832000000000011</v>
      </c>
      <c r="G28" s="10">
        <v>2.1372000000000013</v>
      </c>
      <c r="H28" s="10">
        <v>0.52199999999999991</v>
      </c>
      <c r="I28" s="10">
        <v>3.7512000000000016</v>
      </c>
      <c r="J28" s="10">
        <v>12.6348</v>
      </c>
    </row>
    <row r="29" spans="1:10" x14ac:dyDescent="0.25">
      <c r="A29" s="4">
        <v>27</v>
      </c>
      <c r="B29" s="3" t="s">
        <v>37</v>
      </c>
      <c r="C29" s="8" t="s">
        <v>4</v>
      </c>
      <c r="D29" s="10">
        <v>0.28857142857142853</v>
      </c>
      <c r="E29" s="10">
        <v>0.38428571428571423</v>
      </c>
      <c r="F29" s="10">
        <v>1.4314285714285713</v>
      </c>
      <c r="G29" s="10">
        <v>1.4328571428571428</v>
      </c>
      <c r="H29" s="10">
        <v>1.1942857142857142</v>
      </c>
      <c r="I29" s="10">
        <v>4.0057142857142853</v>
      </c>
      <c r="J29" s="10">
        <v>8.7371428571428567</v>
      </c>
    </row>
    <row r="30" spans="1:10" x14ac:dyDescent="0.25">
      <c r="A30" s="4">
        <v>28</v>
      </c>
      <c r="B30" s="3" t="s">
        <v>15</v>
      </c>
      <c r="C30" s="8" t="s">
        <v>4</v>
      </c>
      <c r="D30" s="10"/>
      <c r="E30" s="10"/>
      <c r="F30" s="10"/>
      <c r="G30" s="10"/>
      <c r="H30" s="10"/>
      <c r="I30" s="10"/>
      <c r="J30" s="10"/>
    </row>
    <row r="31" spans="1:10" x14ac:dyDescent="0.25">
      <c r="A31" s="4">
        <v>29</v>
      </c>
      <c r="B31" s="3" t="s">
        <v>21</v>
      </c>
      <c r="C31" s="8" t="s">
        <v>4</v>
      </c>
      <c r="D31" s="10"/>
      <c r="E31" s="10"/>
      <c r="F31" s="10"/>
      <c r="G31" s="10"/>
      <c r="H31" s="10"/>
      <c r="I31" s="10"/>
      <c r="J31" s="10"/>
    </row>
  </sheetData>
  <sortState ref="A2:J30">
    <sortCondition descending="1" ref="J2"/>
  </sortState>
  <mergeCells count="1">
    <mergeCell ref="A1:J1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Sayfa1</vt:lpstr>
      <vt:lpstr>Sayfa2</vt:lpstr>
      <vt:lpstr>Deneme-1</vt:lpstr>
      <vt:lpstr>Deneme-2</vt:lpstr>
      <vt:lpstr>Deneme-3</vt:lpstr>
      <vt:lpstr>Deneme-4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2019-04-26T11:38:03Z</cp:lastPrinted>
  <dcterms:created xsi:type="dcterms:W3CDTF">2019-01-16T10:23:41Z</dcterms:created>
  <dcterms:modified xsi:type="dcterms:W3CDTF">2019-04-26T11:38:05Z</dcterms:modified>
</cp:coreProperties>
</file>