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35" firstSheet="1" activeTab="1"/>
  </bookViews>
  <sheets>
    <sheet name="EK-1 ORTAÖĞRETİM" sheetId="5" state="hidden" r:id="rId1"/>
    <sheet name="2020-2021 taşıma formu" sheetId="6" r:id="rId2"/>
  </sheets>
  <calcPr calcId="162913"/>
</workbook>
</file>

<file path=xl/calcChain.xml><?xml version="1.0" encoding="utf-8"?>
<calcChain xmlns="http://schemas.openxmlformats.org/spreadsheetml/2006/main">
  <c r="P26" i="6" l="1"/>
  <c r="O11" i="6"/>
  <c r="O16" i="6"/>
  <c r="O21" i="6"/>
  <c r="O26" i="6"/>
  <c r="O31" i="6"/>
  <c r="O36" i="6"/>
  <c r="O6" i="6"/>
  <c r="N11" i="6"/>
  <c r="P11" i="6"/>
  <c r="N16" i="6"/>
  <c r="P16" i="6"/>
  <c r="N21" i="6"/>
  <c r="P21" i="6"/>
  <c r="N26" i="6"/>
  <c r="N31" i="6"/>
  <c r="P31" i="6"/>
  <c r="N36" i="6"/>
  <c r="P36" i="6"/>
  <c r="N6" i="6"/>
  <c r="P6" i="6"/>
  <c r="S8" i="5"/>
  <c r="T8" i="5"/>
  <c r="S9" i="5"/>
  <c r="U9" i="5"/>
  <c r="T9" i="5"/>
  <c r="S10" i="5"/>
  <c r="T10" i="5"/>
  <c r="S11" i="5"/>
  <c r="T11" i="5"/>
  <c r="U11" i="5"/>
  <c r="S12" i="5"/>
  <c r="U12" i="5"/>
  <c r="T12" i="5"/>
  <c r="S13" i="5"/>
  <c r="T13" i="5"/>
  <c r="S14" i="5"/>
  <c r="U14" i="5"/>
  <c r="T14" i="5"/>
  <c r="S15" i="5"/>
  <c r="T15" i="5"/>
  <c r="S16" i="5"/>
  <c r="U16" i="5"/>
  <c r="T16" i="5"/>
  <c r="S17" i="5"/>
  <c r="T17" i="5"/>
  <c r="U17" i="5"/>
  <c r="S18" i="5"/>
  <c r="T18" i="5"/>
  <c r="S19" i="5"/>
  <c r="T19" i="5"/>
  <c r="U19" i="5"/>
  <c r="S20" i="5"/>
  <c r="T20" i="5"/>
  <c r="S21" i="5"/>
  <c r="U21" i="5"/>
  <c r="T21" i="5"/>
  <c r="S22" i="5"/>
  <c r="T22" i="5"/>
  <c r="S23" i="5"/>
  <c r="U23" i="5"/>
  <c r="T23" i="5"/>
  <c r="S24" i="5"/>
  <c r="T24" i="5"/>
  <c r="U24" i="5"/>
  <c r="S25" i="5"/>
  <c r="T25" i="5"/>
  <c r="U25" i="5"/>
  <c r="S26" i="5"/>
  <c r="U26" i="5"/>
  <c r="T26" i="5"/>
  <c r="S27" i="5"/>
  <c r="T27" i="5"/>
  <c r="U27" i="5"/>
  <c r="S28" i="5"/>
  <c r="U28" i="5"/>
  <c r="T28" i="5"/>
  <c r="S29" i="5"/>
  <c r="U29" i="5"/>
  <c r="T29" i="5"/>
  <c r="S30" i="5"/>
  <c r="U30" i="5"/>
  <c r="T30" i="5"/>
  <c r="S31" i="5"/>
  <c r="T31" i="5"/>
  <c r="S32" i="5"/>
  <c r="U32" i="5"/>
  <c r="T32" i="5"/>
  <c r="S33" i="5"/>
  <c r="T33" i="5"/>
  <c r="S34" i="5"/>
  <c r="U34" i="5"/>
  <c r="T34" i="5"/>
  <c r="S35" i="5"/>
  <c r="T35" i="5"/>
  <c r="U35" i="5"/>
  <c r="S36" i="5"/>
  <c r="U36" i="5"/>
  <c r="T36" i="5"/>
  <c r="S37" i="5"/>
  <c r="U37" i="5"/>
  <c r="T37" i="5"/>
  <c r="S38" i="5"/>
  <c r="T38" i="5"/>
  <c r="S39" i="5"/>
  <c r="U39" i="5"/>
  <c r="T39" i="5"/>
  <c r="S40" i="5"/>
  <c r="U40" i="5"/>
  <c r="T40" i="5"/>
  <c r="S41" i="5"/>
  <c r="T41" i="5"/>
  <c r="S42" i="5"/>
  <c r="T42" i="5"/>
  <c r="S43" i="5"/>
  <c r="T43" i="5"/>
  <c r="S44" i="5"/>
  <c r="T44" i="5"/>
  <c r="S45" i="5"/>
  <c r="T45" i="5"/>
  <c r="U45" i="5"/>
  <c r="S46" i="5"/>
  <c r="T46" i="5"/>
  <c r="S47" i="5"/>
  <c r="T47" i="5"/>
  <c r="U47" i="5"/>
  <c r="S48" i="5"/>
  <c r="T48" i="5"/>
  <c r="S49" i="5"/>
  <c r="U49" i="5"/>
  <c r="T49" i="5"/>
  <c r="S50" i="5"/>
  <c r="T50" i="5"/>
  <c r="U50" i="5"/>
  <c r="S51" i="5"/>
  <c r="T51" i="5"/>
  <c r="S52" i="5"/>
  <c r="T52" i="5"/>
  <c r="U52" i="5"/>
  <c r="S53" i="5"/>
  <c r="T53" i="5"/>
  <c r="S54" i="5"/>
  <c r="U54" i="5"/>
  <c r="T54" i="5"/>
  <c r="S55" i="5"/>
  <c r="U55" i="5"/>
  <c r="T55" i="5"/>
  <c r="S56" i="5"/>
  <c r="T56" i="5"/>
  <c r="U56" i="5"/>
  <c r="S57" i="5"/>
  <c r="U57" i="5"/>
  <c r="T57" i="5"/>
  <c r="S58" i="5"/>
  <c r="T58" i="5"/>
  <c r="S59" i="5"/>
  <c r="T59" i="5"/>
  <c r="U59" i="5"/>
  <c r="S60" i="5"/>
  <c r="U60" i="5"/>
  <c r="T60" i="5"/>
  <c r="S61" i="5"/>
  <c r="T61" i="5"/>
  <c r="S62" i="5"/>
  <c r="T62" i="5"/>
  <c r="S63" i="5"/>
  <c r="U63" i="5"/>
  <c r="T63" i="5"/>
  <c r="S64" i="5"/>
  <c r="T64" i="5"/>
  <c r="U64" i="5"/>
  <c r="S65" i="5"/>
  <c r="T65" i="5"/>
  <c r="S66" i="5"/>
  <c r="U66" i="5"/>
  <c r="T66" i="5"/>
  <c r="S67" i="5"/>
  <c r="T67" i="5"/>
  <c r="S68" i="5"/>
  <c r="U68" i="5"/>
  <c r="T68" i="5"/>
  <c r="S69" i="5"/>
  <c r="T69" i="5"/>
  <c r="S70" i="5"/>
  <c r="U70" i="5"/>
  <c r="T70" i="5"/>
  <c r="S71" i="5"/>
  <c r="T71" i="5"/>
  <c r="S72" i="5"/>
  <c r="T72" i="5"/>
  <c r="U72" i="5"/>
  <c r="T7" i="5"/>
  <c r="U7" i="5"/>
  <c r="E7" i="5"/>
  <c r="S7" i="5"/>
  <c r="D73" i="5"/>
  <c r="J73" i="5"/>
  <c r="K73" i="5"/>
  <c r="L73" i="5"/>
  <c r="M73" i="5"/>
  <c r="N73" i="5"/>
  <c r="O73" i="5"/>
  <c r="P73" i="5"/>
  <c r="Q73" i="5"/>
  <c r="R73" i="5"/>
  <c r="V73" i="5"/>
  <c r="I73" i="5"/>
  <c r="U58" i="5"/>
  <c r="U33" i="5"/>
  <c r="U31" i="5"/>
  <c r="U22" i="5"/>
  <c r="U53" i="5"/>
  <c r="U51" i="5"/>
  <c r="U44" i="5"/>
  <c r="U48" i="5"/>
  <c r="U46" i="5"/>
  <c r="U42" i="5"/>
  <c r="U38" i="5"/>
  <c r="U18" i="5"/>
  <c r="U8" i="5"/>
  <c r="U10" i="5"/>
  <c r="U62" i="5"/>
  <c r="U69" i="5"/>
  <c r="U71" i="5"/>
  <c r="U67" i="5"/>
  <c r="U65" i="5"/>
  <c r="U61" i="5"/>
  <c r="U15" i="5"/>
  <c r="U20" i="5"/>
  <c r="U41" i="5"/>
  <c r="U13" i="5"/>
  <c r="E49" i="5"/>
  <c r="E60" i="5"/>
  <c r="E22" i="5"/>
  <c r="U43" i="5"/>
  <c r="U73" i="5"/>
  <c r="T73" i="5"/>
  <c r="S73" i="5"/>
  <c r="E36" i="5"/>
  <c r="E73" i="5"/>
  <c r="S75" i="5"/>
  <c r="S76" i="5"/>
</calcChain>
</file>

<file path=xl/sharedStrings.xml><?xml version="1.0" encoding="utf-8"?>
<sst xmlns="http://schemas.openxmlformats.org/spreadsheetml/2006/main" count="256" uniqueCount="85">
  <si>
    <t>SIRA NO</t>
  </si>
  <si>
    <t>TAŞINAN 
KURUM-OKUL-BÖLGE
ADI</t>
  </si>
  <si>
    <t>TAŞINMA NEDENİ</t>
  </si>
  <si>
    <t>DERSLİK SAYISI</t>
  </si>
  <si>
    <t>MERKEZE UZAKLIĞI (Km)</t>
  </si>
  <si>
    <t>9. SINIF</t>
  </si>
  <si>
    <t>10. SINIF</t>
  </si>
  <si>
    <t>11. SINIF</t>
  </si>
  <si>
    <t>12. SINIF</t>
  </si>
  <si>
    <t>TOPLAM
ÖĞRENCİ
SAYILARI</t>
  </si>
  <si>
    <t>TAŞIT ARACIN</t>
  </si>
  <si>
    <t>İHALE SONUCU BELİRLENEN TAŞIMA GİDERLERİ (TL)</t>
  </si>
  <si>
    <t>SAYI</t>
  </si>
  <si>
    <t>KAPASİTE</t>
  </si>
  <si>
    <t>GÜNLÜK KDV (DAHİL)</t>
  </si>
  <si>
    <t>YILLIK
KDV(DAHİL)</t>
  </si>
  <si>
    <t>K</t>
  </si>
  <si>
    <t>E</t>
  </si>
  <si>
    <t>T</t>
  </si>
  <si>
    <t xml:space="preserve"> </t>
  </si>
  <si>
    <t xml:space="preserve">İLÇE TOPLAMI : </t>
  </si>
  <si>
    <t xml:space="preserve">GENEL TOPLAMI : </t>
  </si>
  <si>
    <t>ÖĞRENCİ SAYISI</t>
  </si>
  <si>
    <t>İLÇESİ</t>
  </si>
  <si>
    <t>Onaylayan</t>
  </si>
  <si>
    <t>Düzenleyen</t>
  </si>
  <si>
    <t>İL: KARS</t>
  </si>
  <si>
    <t>TAŞIMA MERKEZ OKULUN ADI</t>
  </si>
  <si>
    <t>MERKEZ OKULUN ADI</t>
  </si>
  <si>
    <t>DERSLİK SAYILARI</t>
  </si>
  <si>
    <t>TAŞINAN OKULUN</t>
  </si>
  <si>
    <t>a</t>
  </si>
  <si>
    <t xml:space="preserve">GENEL TOPLAM : </t>
  </si>
  <si>
    <t xml:space="preserve">EK:1 FORM </t>
  </si>
  <si>
    <t>Kağızman</t>
  </si>
  <si>
    <t>Şube Müdürü</t>
  </si>
  <si>
    <t>Yakup BAYŞAR</t>
  </si>
  <si>
    <t>İlçe Milli Eğitim Müdürü</t>
  </si>
  <si>
    <t>ÇALLI BAYAM</t>
  </si>
  <si>
    <t>Muhammed YEŞİLBAŞ</t>
  </si>
  <si>
    <t>GÜNİNDİ</t>
  </si>
  <si>
    <t>AYDINKAVAK</t>
  </si>
  <si>
    <t>ÇALLI</t>
  </si>
  <si>
    <t>AKÇAY</t>
  </si>
  <si>
    <t>AKDAM</t>
  </si>
  <si>
    <t>BAYAM</t>
  </si>
  <si>
    <t>ÇALLI AFETEVLERİ</t>
  </si>
  <si>
    <t>DENİZGÖLÜ</t>
  </si>
  <si>
    <t>KULOĞLU</t>
  </si>
  <si>
    <t>KARABAĞ</t>
  </si>
  <si>
    <t>KÖTEK</t>
  </si>
  <si>
    <t>Kağızman Anadolu Lisesi</t>
  </si>
  <si>
    <t>ALTUNGEDİK</t>
  </si>
  <si>
    <t>AŞAĞI BAYAM</t>
  </si>
  <si>
    <t>ÇALLI AFET EVLERİ</t>
  </si>
  <si>
    <t>ÇİLEHANE</t>
  </si>
  <si>
    <t>Kağızman Aras Anadolu Lisesi</t>
  </si>
  <si>
    <t>Kağızman Anadolu İmam Hatip Lisesi</t>
  </si>
  <si>
    <t>ÇİÇEKLİ</t>
  </si>
  <si>
    <t>ÇİLLEHANE</t>
  </si>
  <si>
    <t>Kağızman Fen Lisesi</t>
  </si>
  <si>
    <t>ÇİÇ.AF.EV.-KARAKUŞ</t>
  </si>
  <si>
    <t>Kağızman MTAL</t>
  </si>
  <si>
    <t xml:space="preserve">2019-2020 EĞİTİM ÖĞRETİM YILI 
TAŞIMALI LİSE BİLGİ FORMU </t>
  </si>
  <si>
    <t>BAYAM-AŞAĞI BAYAM</t>
  </si>
  <si>
    <t>ÇALLI KÖYÜ</t>
  </si>
  <si>
    <t>AKÇAY KÖYÜ</t>
  </si>
  <si>
    <t>AKDAM KONUTLARI</t>
  </si>
  <si>
    <t>ÇİÇEKLİ AFETEVLERİ-KARAKUŞ MEZRASI</t>
  </si>
  <si>
    <t>ÇİÇEKLİ - 
KARAKUŞ MEZRASI</t>
  </si>
  <si>
    <t>TAŞIMA MERKEZİ OKULUN ADI</t>
  </si>
  <si>
    <t>TOPLAM</t>
  </si>
  <si>
    <t>TOPLAM ERKEK</t>
  </si>
  <si>
    <t>ARAS ANADOLU LİSESİ</t>
  </si>
  <si>
    <t>İMAM HATİP LİSESİ</t>
  </si>
  <si>
    <t>ALTINGEDİK</t>
  </si>
  <si>
    <t>BAYAM AŞAĞI BAYAM</t>
  </si>
  <si>
    <t>TAŞINAN OKUL BÖLGE ADI</t>
  </si>
  <si>
    <t>TOPLAM ÖĞRENCİ SAYILARI</t>
  </si>
  <si>
    <t>FEN LİSESİ</t>
  </si>
  <si>
    <t>MTAL</t>
  </si>
  <si>
    <t>ANADOLU LİSESİ</t>
  </si>
  <si>
    <t>TOPLAM  KIZ</t>
  </si>
  <si>
    <t xml:space="preserve">2020-2021 EĞİTİM ÖĞRETİM YILI 
TAŞIMALI LİSE BİLGİ FORMU </t>
  </si>
  <si>
    <t xml:space="preserve"> NOT: 9.SINIFLAR YAZILMAYACAKTIR.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</si>
</sst>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8" formatCode="[$-101041F]General"/>
    <numFmt numFmtId="189" formatCode="0.0"/>
  </numFmts>
  <fonts count="15" x14ac:knownFonts="1">
    <font>
      <sz val="10"/>
      <name val="Arial"/>
      <charset val="162"/>
    </font>
    <font>
      <b/>
      <sz val="7"/>
      <color indexed="8"/>
      <name val="Arial"/>
      <family val="2"/>
      <charset val="162"/>
    </font>
    <font>
      <b/>
      <sz val="6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name val="Arial"/>
      <family val="2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12"/>
      <name val="Arial"/>
      <family val="2"/>
      <charset val="162"/>
    </font>
    <font>
      <sz val="7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medium">
        <color indexed="8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>
      <alignment wrapText="1"/>
    </xf>
    <xf numFmtId="0" fontId="6" fillId="0" borderId="0"/>
  </cellStyleXfs>
  <cellXfs count="143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88" fontId="1" fillId="2" borderId="0" xfId="0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horizontal="center" vertical="top" readingOrder="1"/>
    </xf>
    <xf numFmtId="0" fontId="0" fillId="2" borderId="0" xfId="0" applyFill="1" applyBorder="1" applyAlignment="1">
      <alignment horizontal="center" vertical="center" readingOrder="1"/>
    </xf>
    <xf numFmtId="0" fontId="0" fillId="2" borderId="0" xfId="0" applyFill="1" applyBorder="1" applyAlignment="1">
      <alignment horizontal="center" readingOrder="1"/>
    </xf>
    <xf numFmtId="189" fontId="1" fillId="2" borderId="0" xfId="0" applyNumberFormat="1" applyFont="1" applyFill="1" applyBorder="1" applyAlignment="1">
      <alignment horizontal="center" vertical="center" wrapText="1" readingOrder="1"/>
    </xf>
    <xf numFmtId="189" fontId="0" fillId="2" borderId="0" xfId="0" applyNumberFormat="1" applyFill="1" applyBorder="1" applyAlignment="1">
      <alignment horizontal="center" vertical="top" readingOrder="1"/>
    </xf>
    <xf numFmtId="189" fontId="0" fillId="0" borderId="0" xfId="0" applyNumberFormat="1">
      <alignment wrapText="1"/>
    </xf>
    <xf numFmtId="0" fontId="4" fillId="2" borderId="0" xfId="0" applyFont="1" applyFill="1" applyBorder="1" applyAlignment="1">
      <alignment horizontal="left" vertical="top" readingOrder="1"/>
    </xf>
    <xf numFmtId="0" fontId="4" fillId="0" borderId="0" xfId="0" applyFont="1" applyAlignment="1">
      <alignment horizontal="left" wrapText="1"/>
    </xf>
    <xf numFmtId="188" fontId="3" fillId="2" borderId="2" xfId="0" applyNumberFormat="1" applyFont="1" applyFill="1" applyBorder="1" applyAlignment="1">
      <alignment horizontal="center" vertical="center" wrapText="1" readingOrder="1"/>
    </xf>
    <xf numFmtId="188" fontId="3" fillId="2" borderId="2" xfId="0" applyNumberFormat="1" applyFont="1" applyFill="1" applyBorder="1" applyAlignment="1">
      <alignment horizontal="right" vertical="center" wrapText="1" readingOrder="1"/>
    </xf>
    <xf numFmtId="188" fontId="1" fillId="3" borderId="0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188" fontId="3" fillId="2" borderId="3" xfId="0" applyNumberFormat="1" applyFont="1" applyFill="1" applyBorder="1" applyAlignment="1">
      <alignment horizontal="center" vertical="center" wrapText="1" readingOrder="1"/>
    </xf>
    <xf numFmtId="0" fontId="0" fillId="2" borderId="4" xfId="0" applyFill="1" applyBorder="1" applyAlignment="1">
      <alignment horizontal="center" vertical="top" readingOrder="1"/>
    </xf>
    <xf numFmtId="0" fontId="0" fillId="2" borderId="5" xfId="0" applyFill="1" applyBorder="1" applyAlignment="1">
      <alignment horizontal="center" vertical="top" readingOrder="1"/>
    </xf>
    <xf numFmtId="188" fontId="3" fillId="2" borderId="1" xfId="0" applyNumberFormat="1" applyFont="1" applyFill="1" applyBorder="1" applyAlignment="1">
      <alignment horizontal="center" vertical="center" wrapText="1" readingOrder="1"/>
    </xf>
    <xf numFmtId="188" fontId="1" fillId="3" borderId="2" xfId="0" applyNumberFormat="1" applyFont="1" applyFill="1" applyBorder="1" applyAlignment="1">
      <alignment horizontal="center" vertical="center" wrapText="1" readingOrder="1"/>
    </xf>
    <xf numFmtId="4" fontId="9" fillId="0" borderId="6" xfId="0" applyNumberFormat="1" applyFont="1" applyFill="1" applyBorder="1" applyAlignment="1">
      <alignment horizontal="center" vertical="center"/>
    </xf>
    <xf numFmtId="188" fontId="14" fillId="2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88" fontId="3" fillId="3" borderId="2" xfId="0" applyNumberFormat="1" applyFont="1" applyFill="1" applyBorder="1" applyAlignment="1">
      <alignment horizontal="center" vertical="center" wrapText="1" readingOrder="1"/>
    </xf>
    <xf numFmtId="188" fontId="3" fillId="3" borderId="7" xfId="0" applyNumberFormat="1" applyFont="1" applyFill="1" applyBorder="1" applyAlignment="1">
      <alignment horizontal="center" vertical="center" wrapText="1" readingOrder="1"/>
    </xf>
    <xf numFmtId="188" fontId="3" fillId="2" borderId="7" xfId="0" applyNumberFormat="1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/>
    </xf>
    <xf numFmtId="188" fontId="1" fillId="2" borderId="4" xfId="0" applyNumberFormat="1" applyFont="1" applyFill="1" applyBorder="1" applyAlignment="1">
      <alignment horizontal="center" vertical="center" wrapText="1" readingOrder="1"/>
    </xf>
    <xf numFmtId="188" fontId="1" fillId="2" borderId="8" xfId="0" applyNumberFormat="1" applyFont="1" applyFill="1" applyBorder="1" applyAlignment="1">
      <alignment horizontal="center" vertical="center" wrapText="1" readingOrder="1"/>
    </xf>
    <xf numFmtId="188" fontId="1" fillId="2" borderId="9" xfId="0" applyNumberFormat="1" applyFont="1" applyFill="1" applyBorder="1" applyAlignment="1">
      <alignment horizontal="center" vertical="center" wrapText="1" readingOrder="1"/>
    </xf>
    <xf numFmtId="188" fontId="3" fillId="2" borderId="10" xfId="0" applyNumberFormat="1" applyFont="1" applyFill="1" applyBorder="1" applyAlignment="1">
      <alignment horizontal="center" vertical="center" wrapText="1" readingOrder="1"/>
    </xf>
    <xf numFmtId="188" fontId="3" fillId="2" borderId="2" xfId="0" applyNumberFormat="1" applyFont="1" applyFill="1" applyBorder="1" applyAlignment="1">
      <alignment horizontal="center" wrapText="1" readingOrder="1"/>
    </xf>
    <xf numFmtId="49" fontId="3" fillId="2" borderId="11" xfId="0" applyNumberFormat="1" applyFont="1" applyFill="1" applyBorder="1" applyAlignment="1">
      <alignment horizontal="center" vertical="center" wrapText="1" readingOrder="1"/>
    </xf>
    <xf numFmtId="188" fontId="3" fillId="2" borderId="12" xfId="0" applyNumberFormat="1" applyFont="1" applyFill="1" applyBorder="1" applyAlignment="1">
      <alignment horizontal="center" vertical="center" wrapText="1" readingOrder="1"/>
    </xf>
    <xf numFmtId="188" fontId="1" fillId="2" borderId="7" xfId="0" applyNumberFormat="1" applyFont="1" applyFill="1" applyBorder="1" applyAlignment="1">
      <alignment horizontal="center" vertical="center" wrapText="1" readingOrder="1"/>
    </xf>
    <xf numFmtId="0" fontId="10" fillId="0" borderId="2" xfId="0" applyFont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>
      <alignment horizontal="center" vertical="center" wrapText="1" readingOrder="1"/>
    </xf>
    <xf numFmtId="2" fontId="10" fillId="0" borderId="6" xfId="0" applyNumberFormat="1" applyFont="1" applyBorder="1" applyAlignment="1" applyProtection="1">
      <alignment horizontal="center" vertical="center"/>
      <protection locked="0"/>
    </xf>
    <xf numFmtId="188" fontId="3" fillId="2" borderId="13" xfId="0" applyNumberFormat="1" applyFont="1" applyFill="1" applyBorder="1" applyAlignment="1">
      <alignment horizontal="center" vertical="center" wrapText="1" readingOrder="1"/>
    </xf>
    <xf numFmtId="188" fontId="3" fillId="2" borderId="14" xfId="0" applyNumberFormat="1" applyFont="1" applyFill="1" applyBorder="1" applyAlignment="1">
      <alignment horizontal="center" vertical="center" wrapText="1" readingOrder="1"/>
    </xf>
    <xf numFmtId="0" fontId="10" fillId="0" borderId="6" xfId="0" applyFont="1" applyBorder="1" applyAlignment="1" applyProtection="1">
      <alignment horizontal="center" vertical="center"/>
      <protection locked="0"/>
    </xf>
    <xf numFmtId="188" fontId="3" fillId="2" borderId="9" xfId="0" applyNumberFormat="1" applyFont="1" applyFill="1" applyBorder="1" applyAlignment="1">
      <alignment horizontal="center" vertical="center" wrapText="1" readingOrder="1"/>
    </xf>
    <xf numFmtId="188" fontId="3" fillId="2" borderId="15" xfId="0" applyNumberFormat="1" applyFont="1" applyFill="1" applyBorder="1" applyAlignment="1">
      <alignment horizontal="center" vertical="center" wrapText="1" readingOrder="1"/>
    </xf>
    <xf numFmtId="188" fontId="3" fillId="2" borderId="16" xfId="0" applyNumberFormat="1" applyFont="1" applyFill="1" applyBorder="1" applyAlignment="1">
      <alignment horizontal="center" vertical="center" wrapText="1" readingOrder="1"/>
    </xf>
    <xf numFmtId="49" fontId="3" fillId="2" borderId="17" xfId="0" applyNumberFormat="1" applyFont="1" applyFill="1" applyBorder="1" applyAlignment="1">
      <alignment horizontal="center" vertical="center" wrapText="1" readingOrder="1"/>
    </xf>
    <xf numFmtId="188" fontId="3" fillId="2" borderId="18" xfId="0" applyNumberFormat="1" applyFont="1" applyFill="1" applyBorder="1" applyAlignment="1">
      <alignment horizontal="center" vertical="center" wrapText="1" readingOrder="1"/>
    </xf>
    <xf numFmtId="49" fontId="3" fillId="2" borderId="19" xfId="0" applyNumberFormat="1" applyFont="1" applyFill="1" applyBorder="1" applyAlignment="1">
      <alignment horizontal="center" vertical="center" wrapText="1" readingOrder="1"/>
    </xf>
    <xf numFmtId="49" fontId="3" fillId="2" borderId="6" xfId="0" applyNumberFormat="1" applyFont="1" applyFill="1" applyBorder="1" applyAlignment="1">
      <alignment horizontal="center" vertical="center" wrapText="1" readingOrder="1"/>
    </xf>
    <xf numFmtId="49" fontId="3" fillId="2" borderId="20" xfId="0" applyNumberFormat="1" applyFont="1" applyFill="1" applyBorder="1" applyAlignment="1">
      <alignment horizontal="center" vertical="center" wrapText="1" readingOrder="1"/>
    </xf>
    <xf numFmtId="188" fontId="3" fillId="2" borderId="7" xfId="0" applyNumberFormat="1" applyFont="1" applyFill="1" applyBorder="1" applyAlignment="1">
      <alignment horizontal="right" vertical="center" wrapText="1" readingOrder="1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2" fillId="0" borderId="0" xfId="0" applyFo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>
      <alignment wrapText="1"/>
    </xf>
    <xf numFmtId="0" fontId="12" fillId="0" borderId="0" xfId="0" applyFont="1" applyBorder="1">
      <alignment wrapText="1"/>
    </xf>
    <xf numFmtId="0" fontId="11" fillId="0" borderId="2" xfId="0" applyFont="1" applyBorder="1">
      <alignment wrapText="1"/>
    </xf>
    <xf numFmtId="0" fontId="8" fillId="2" borderId="0" xfId="0" applyFont="1" applyFill="1" applyBorder="1" applyAlignment="1">
      <alignment horizontal="center" vertical="top" wrapText="1" readingOrder="1"/>
    </xf>
    <xf numFmtId="0" fontId="8" fillId="2" borderId="0" xfId="0" applyFont="1" applyFill="1" applyBorder="1" applyAlignment="1">
      <alignment horizontal="center" vertical="top" readingOrder="1"/>
    </xf>
    <xf numFmtId="0" fontId="0" fillId="2" borderId="21" xfId="0" applyFill="1" applyBorder="1" applyAlignment="1">
      <alignment horizontal="left" vertical="center" readingOrder="1"/>
    </xf>
    <xf numFmtId="0" fontId="4" fillId="2" borderId="21" xfId="0" applyFont="1" applyFill="1" applyBorder="1" applyAlignment="1">
      <alignment horizontal="center" vertical="center" readingOrder="1"/>
    </xf>
    <xf numFmtId="0" fontId="0" fillId="2" borderId="21" xfId="0" applyFill="1" applyBorder="1" applyAlignment="1">
      <alignment horizontal="center" vertical="center" readingOrder="1"/>
    </xf>
    <xf numFmtId="0" fontId="0" fillId="2" borderId="6" xfId="0" applyFill="1" applyBorder="1" applyAlignment="1">
      <alignment horizontal="center" vertical="top" readingOrder="1"/>
    </xf>
    <xf numFmtId="0" fontId="0" fillId="2" borderId="20" xfId="0" applyFill="1" applyBorder="1" applyAlignment="1">
      <alignment horizontal="center" vertical="top" readingOrder="1"/>
    </xf>
    <xf numFmtId="0" fontId="0" fillId="2" borderId="5" xfId="0" applyFill="1" applyBorder="1" applyAlignment="1">
      <alignment horizontal="center" vertical="top" readingOrder="1"/>
    </xf>
    <xf numFmtId="0" fontId="0" fillId="2" borderId="2" xfId="0" applyFill="1" applyBorder="1" applyAlignment="1">
      <alignment horizontal="center" vertical="top" readingOrder="1"/>
    </xf>
    <xf numFmtId="0" fontId="0" fillId="2" borderId="3" xfId="0" applyFill="1" applyBorder="1" applyAlignment="1">
      <alignment horizontal="center" vertical="top" readingOrder="1"/>
    </xf>
    <xf numFmtId="188" fontId="1" fillId="2" borderId="15" xfId="0" applyNumberFormat="1" applyFont="1" applyFill="1" applyBorder="1" applyAlignment="1">
      <alignment horizontal="center" vertical="center" textRotation="90" wrapText="1" readingOrder="1"/>
    </xf>
    <xf numFmtId="188" fontId="5" fillId="2" borderId="27" xfId="0" applyNumberFormat="1" applyFont="1" applyFill="1" applyBorder="1" applyAlignment="1">
      <alignment horizontal="center" vertical="center" textRotation="90" wrapText="1" readingOrder="1"/>
    </xf>
    <xf numFmtId="188" fontId="5" fillId="2" borderId="15" xfId="0" applyNumberFormat="1" applyFont="1" applyFill="1" applyBorder="1" applyAlignment="1">
      <alignment horizontal="center" vertical="center" textRotation="90" wrapText="1" readingOrder="1"/>
    </xf>
    <xf numFmtId="188" fontId="7" fillId="2" borderId="27" xfId="0" applyNumberFormat="1" applyFont="1" applyFill="1" applyBorder="1" applyAlignment="1">
      <alignment horizontal="center" vertical="center" wrapText="1" readingOrder="1"/>
    </xf>
    <xf numFmtId="188" fontId="7" fillId="2" borderId="15" xfId="0" applyNumberFormat="1" applyFont="1" applyFill="1" applyBorder="1" applyAlignment="1">
      <alignment horizontal="center" vertical="center" wrapText="1" readingOrder="1"/>
    </xf>
    <xf numFmtId="188" fontId="1" fillId="2" borderId="27" xfId="0" applyNumberFormat="1" applyFont="1" applyFill="1" applyBorder="1" applyAlignment="1">
      <alignment horizontal="center" vertical="center" textRotation="90" wrapText="1" readingOrder="1"/>
    </xf>
    <xf numFmtId="188" fontId="1" fillId="2" borderId="26" xfId="0" applyNumberFormat="1" applyFont="1" applyFill="1" applyBorder="1" applyAlignment="1">
      <alignment horizontal="center" vertical="center" textRotation="90" wrapText="1" readingOrder="1"/>
    </xf>
    <xf numFmtId="188" fontId="1" fillId="2" borderId="23" xfId="0" applyNumberFormat="1" applyFont="1" applyFill="1" applyBorder="1" applyAlignment="1">
      <alignment horizontal="center" vertical="center" textRotation="90" wrapText="1" readingOrder="1"/>
    </xf>
    <xf numFmtId="188" fontId="1" fillId="2" borderId="11" xfId="0" applyNumberFormat="1" applyFont="1" applyFill="1" applyBorder="1" applyAlignment="1">
      <alignment horizontal="center" vertical="center" textRotation="90" wrapText="1" readingOrder="1"/>
    </xf>
    <xf numFmtId="188" fontId="1" fillId="2" borderId="13" xfId="0" applyNumberFormat="1" applyFont="1" applyFill="1" applyBorder="1" applyAlignment="1">
      <alignment horizontal="center" vertical="center" textRotation="90" wrapText="1" readingOrder="1"/>
    </xf>
    <xf numFmtId="188" fontId="1" fillId="2" borderId="26" xfId="0" applyNumberFormat="1" applyFont="1" applyFill="1" applyBorder="1" applyAlignment="1">
      <alignment horizontal="center" vertical="center" wrapText="1" readingOrder="1"/>
    </xf>
    <xf numFmtId="188" fontId="1" fillId="2" borderId="15" xfId="0" applyNumberFormat="1" applyFont="1" applyFill="1" applyBorder="1" applyAlignment="1">
      <alignment horizontal="center" textRotation="90" wrapText="1" readingOrder="1"/>
    </xf>
    <xf numFmtId="189" fontId="1" fillId="2" borderId="15" xfId="0" applyNumberFormat="1" applyFont="1" applyFill="1" applyBorder="1" applyAlignment="1">
      <alignment horizontal="center" vertical="center" textRotation="90" wrapText="1" readingOrder="1"/>
    </xf>
    <xf numFmtId="188" fontId="1" fillId="2" borderId="22" xfId="0" applyNumberFormat="1" applyFont="1" applyFill="1" applyBorder="1" applyAlignment="1">
      <alignment horizontal="center" vertical="center" textRotation="90" wrapText="1" readingOrder="1"/>
    </xf>
    <xf numFmtId="188" fontId="1" fillId="2" borderId="24" xfId="0" applyNumberFormat="1" applyFont="1" applyFill="1" applyBorder="1" applyAlignment="1">
      <alignment horizontal="center" vertical="center" textRotation="90" wrapText="1" readingOrder="1"/>
    </xf>
    <xf numFmtId="188" fontId="1" fillId="2" borderId="3" xfId="0" applyNumberFormat="1" applyFont="1" applyFill="1" applyBorder="1" applyAlignment="1">
      <alignment horizontal="center" vertical="center" textRotation="90" wrapText="1" readingOrder="1"/>
    </xf>
    <xf numFmtId="188" fontId="1" fillId="2" borderId="12" xfId="0" applyNumberFormat="1" applyFont="1" applyFill="1" applyBorder="1" applyAlignment="1">
      <alignment horizontal="center" vertical="center" textRotation="90" wrapText="1" readingOrder="1"/>
    </xf>
    <xf numFmtId="188" fontId="1" fillId="2" borderId="7" xfId="0" applyNumberFormat="1" applyFont="1" applyFill="1" applyBorder="1" applyAlignment="1">
      <alignment horizontal="center" vertical="center" textRotation="90" wrapText="1" readingOrder="1"/>
    </xf>
    <xf numFmtId="188" fontId="1" fillId="2" borderId="22" xfId="0" applyNumberFormat="1" applyFont="1" applyFill="1" applyBorder="1" applyAlignment="1">
      <alignment horizontal="center" vertical="center" wrapText="1" readingOrder="1"/>
    </xf>
    <xf numFmtId="188" fontId="1" fillId="2" borderId="0" xfId="0" applyNumberFormat="1" applyFont="1" applyFill="1" applyBorder="1" applyAlignment="1">
      <alignment horizontal="center" vertical="center" wrapText="1" readingOrder="1"/>
    </xf>
    <xf numFmtId="188" fontId="1" fillId="2" borderId="23" xfId="0" applyNumberFormat="1" applyFont="1" applyFill="1" applyBorder="1" applyAlignment="1">
      <alignment horizontal="center" vertical="center" wrapText="1" readingOrder="1"/>
    </xf>
    <xf numFmtId="188" fontId="1" fillId="2" borderId="24" xfId="0" applyNumberFormat="1" applyFont="1" applyFill="1" applyBorder="1" applyAlignment="1">
      <alignment horizontal="center" vertical="center" wrapText="1" readingOrder="1"/>
    </xf>
    <xf numFmtId="188" fontId="1" fillId="2" borderId="25" xfId="0" applyNumberFormat="1" applyFont="1" applyFill="1" applyBorder="1" applyAlignment="1">
      <alignment horizontal="center" vertical="center" wrapText="1" readingOrder="1"/>
    </xf>
    <xf numFmtId="188" fontId="1" fillId="2" borderId="13" xfId="0" applyNumberFormat="1" applyFont="1" applyFill="1" applyBorder="1" applyAlignment="1">
      <alignment horizontal="center" vertical="center" wrapText="1" readingOrder="1"/>
    </xf>
    <xf numFmtId="188" fontId="1" fillId="2" borderId="11" xfId="0" applyNumberFormat="1" applyFont="1" applyFill="1" applyBorder="1" applyAlignment="1">
      <alignment horizontal="center" vertical="center" wrapText="1" readingOrder="1"/>
    </xf>
    <xf numFmtId="188" fontId="1" fillId="2" borderId="2" xfId="0" applyNumberFormat="1" applyFont="1" applyFill="1" applyBorder="1" applyAlignment="1">
      <alignment horizontal="center" vertical="center" wrapText="1" readingOrder="1"/>
    </xf>
    <xf numFmtId="188" fontId="1" fillId="2" borderId="9" xfId="0" applyNumberFormat="1" applyFont="1" applyFill="1" applyBorder="1" applyAlignment="1">
      <alignment horizontal="center" vertical="center" textRotation="90" wrapText="1" readingOrder="1"/>
    </xf>
    <xf numFmtId="188" fontId="1" fillId="2" borderId="19" xfId="0" applyNumberFormat="1" applyFont="1" applyFill="1" applyBorder="1" applyAlignment="1">
      <alignment horizontal="center" vertical="center" textRotation="90" wrapText="1" readingOrder="1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88" fontId="9" fillId="0" borderId="3" xfId="0" applyNumberFormat="1" applyFont="1" applyFill="1" applyBorder="1" applyAlignment="1">
      <alignment horizontal="center" vertical="center"/>
    </xf>
    <xf numFmtId="188" fontId="9" fillId="0" borderId="12" xfId="0" applyNumberFormat="1" applyFont="1" applyFill="1" applyBorder="1" applyAlignment="1">
      <alignment horizontal="center" vertical="center"/>
    </xf>
    <xf numFmtId="188" fontId="9" fillId="0" borderId="7" xfId="0" applyNumberFormat="1" applyFont="1" applyFill="1" applyBorder="1" applyAlignment="1">
      <alignment horizontal="center" vertical="center"/>
    </xf>
    <xf numFmtId="188" fontId="1" fillId="3" borderId="6" xfId="0" applyNumberFormat="1" applyFont="1" applyFill="1" applyBorder="1" applyAlignment="1">
      <alignment horizontal="center" vertical="center" wrapText="1" readingOrder="1"/>
    </xf>
    <xf numFmtId="188" fontId="1" fillId="3" borderId="20" xfId="0" applyNumberFormat="1" applyFont="1" applyFill="1" applyBorder="1" applyAlignment="1">
      <alignment horizontal="center" vertical="center" wrapText="1" readingOrder="1"/>
    </xf>
    <xf numFmtId="188" fontId="1" fillId="3" borderId="5" xfId="0" applyNumberFormat="1" applyFont="1" applyFill="1" applyBorder="1" applyAlignment="1">
      <alignment horizontal="center" vertical="center" wrapText="1" readingOrder="1"/>
    </xf>
    <xf numFmtId="188" fontId="1" fillId="3" borderId="2" xfId="0" applyNumberFormat="1" applyFont="1" applyFill="1" applyBorder="1" applyAlignment="1">
      <alignment horizontal="center" vertical="center" wrapText="1" readingOrder="1"/>
    </xf>
    <xf numFmtId="188" fontId="2" fillId="3" borderId="0" xfId="0" applyNumberFormat="1" applyFont="1" applyFill="1" applyBorder="1" applyAlignment="1">
      <alignment horizontal="right" vertical="center" wrapText="1" readingOrder="1"/>
    </xf>
    <xf numFmtId="188" fontId="1" fillId="3" borderId="0" xfId="0" applyNumberFormat="1" applyFont="1" applyFill="1" applyBorder="1" applyAlignment="1">
      <alignment horizontal="center" vertical="center" wrapText="1" readingOrder="1"/>
    </xf>
    <xf numFmtId="188" fontId="1" fillId="3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center" wrapText="1" readingOrder="1"/>
    </xf>
    <xf numFmtId="188" fontId="7" fillId="2" borderId="3" xfId="0" applyNumberFormat="1" applyFont="1" applyFill="1" applyBorder="1" applyAlignment="1">
      <alignment horizontal="center" vertical="center" wrapText="1" readingOrder="1"/>
    </xf>
    <xf numFmtId="188" fontId="7" fillId="2" borderId="12" xfId="0" applyNumberFormat="1" applyFont="1" applyFill="1" applyBorder="1" applyAlignment="1">
      <alignment horizontal="center" vertical="center" wrapText="1" readingOrder="1"/>
    </xf>
    <xf numFmtId="188" fontId="7" fillId="2" borderId="7" xfId="0" applyNumberFormat="1" applyFont="1" applyFill="1" applyBorder="1" applyAlignment="1">
      <alignment horizontal="center" vertical="center" wrapText="1" readingOrder="1"/>
    </xf>
    <xf numFmtId="188" fontId="1" fillId="2" borderId="3" xfId="0" applyNumberFormat="1" applyFont="1" applyFill="1" applyBorder="1" applyAlignment="1">
      <alignment horizontal="center" vertical="center" wrapText="1" readingOrder="1"/>
    </xf>
    <xf numFmtId="188" fontId="1" fillId="2" borderId="12" xfId="0" applyNumberFormat="1" applyFont="1" applyFill="1" applyBorder="1" applyAlignment="1">
      <alignment horizontal="center" vertical="center" wrapText="1" readingOrder="1"/>
    </xf>
    <xf numFmtId="188" fontId="1" fillId="2" borderId="7" xfId="0" applyNumberFormat="1" applyFont="1" applyFill="1" applyBorder="1" applyAlignment="1">
      <alignment horizontal="center" vertical="center" wrapText="1" readingOrder="1"/>
    </xf>
    <xf numFmtId="188" fontId="3" fillId="2" borderId="3" xfId="0" applyNumberFormat="1" applyFont="1" applyFill="1" applyBorder="1" applyAlignment="1">
      <alignment horizontal="center" vertical="center" wrapText="1" readingOrder="1"/>
    </xf>
    <xf numFmtId="188" fontId="3" fillId="2" borderId="12" xfId="0" applyNumberFormat="1" applyFont="1" applyFill="1" applyBorder="1" applyAlignment="1">
      <alignment horizontal="center" vertical="center" wrapText="1" readingOrder="1"/>
    </xf>
    <xf numFmtId="188" fontId="3" fillId="2" borderId="7" xfId="0" applyNumberFormat="1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80"/>
  <sheetViews>
    <sheetView showGridLines="0" view="pageBreakPreview" zoomScale="85" zoomScaleNormal="70" zoomScaleSheetLayoutView="85" workbookViewId="0">
      <pane ySplit="6" topLeftCell="A10" activePane="bottomLeft" state="frozenSplit"/>
      <selection pane="bottomLeft" activeCell="A76" sqref="A76:R76"/>
    </sheetView>
  </sheetViews>
  <sheetFormatPr defaultRowHeight="12.75" x14ac:dyDescent="0.2"/>
  <cols>
    <col min="1" max="1" width="2.140625" customWidth="1"/>
    <col min="2" max="2" width="9.28515625" style="24" customWidth="1"/>
    <col min="3" max="3" width="28.5703125" style="12" customWidth="1"/>
    <col min="4" max="4" width="2.85546875" style="2" customWidth="1"/>
    <col min="5" max="5" width="4.28515625" style="2" customWidth="1"/>
    <col min="6" max="6" width="3" style="2" customWidth="1"/>
    <col min="7" max="7" width="20.28515625" customWidth="1"/>
    <col min="8" max="8" width="3.140625" style="3" customWidth="1"/>
    <col min="9" max="9" width="2.42578125" customWidth="1"/>
    <col min="10" max="10" width="4.7109375" style="10" customWidth="1"/>
    <col min="11" max="12" width="2.140625" customWidth="1"/>
    <col min="13" max="14" width="2.140625" style="3" customWidth="1"/>
    <col min="15" max="15" width="3.140625" style="3" bestFit="1" customWidth="1"/>
    <col min="16" max="16" width="2.140625" style="3" customWidth="1"/>
    <col min="17" max="17" width="3.140625" style="3" bestFit="1" customWidth="1"/>
    <col min="18" max="18" width="2.140625" style="3" customWidth="1"/>
    <col min="19" max="20" width="2.85546875" style="3" customWidth="1"/>
    <col min="21" max="21" width="3.28515625" style="3" customWidth="1"/>
    <col min="22" max="22" width="2.85546875" style="16" customWidth="1"/>
    <col min="23" max="23" width="11.7109375" style="16" customWidth="1"/>
    <col min="24" max="24" width="5.28515625" customWidth="1"/>
    <col min="25" max="25" width="0.140625" customWidth="1"/>
    <col min="26" max="26" width="7" customWidth="1"/>
    <col min="27" max="27" width="0.140625" hidden="1" customWidth="1"/>
    <col min="28" max="28" width="1.140625" customWidth="1"/>
    <col min="29" max="29" width="12.42578125" bestFit="1" customWidth="1"/>
  </cols>
  <sheetData>
    <row r="1" spans="1:28" ht="26.25" customHeight="1" x14ac:dyDescent="0.2">
      <c r="A1" s="65" t="s">
        <v>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1"/>
      <c r="AB1" s="1"/>
    </row>
    <row r="2" spans="1:28" ht="9" customHeight="1" x14ac:dyDescent="0.2">
      <c r="A2" s="67" t="s">
        <v>26</v>
      </c>
      <c r="B2" s="67"/>
      <c r="C2" s="67"/>
      <c r="D2" s="67"/>
      <c r="E2" s="67"/>
      <c r="F2" s="67"/>
      <c r="G2" s="67"/>
      <c r="H2" s="7"/>
      <c r="I2" s="1"/>
      <c r="J2" s="8"/>
      <c r="K2" s="4"/>
      <c r="L2" s="4"/>
      <c r="M2" s="4"/>
      <c r="N2" s="4"/>
      <c r="O2" s="4"/>
      <c r="P2" s="4"/>
      <c r="Q2" s="4"/>
      <c r="R2" s="4"/>
      <c r="S2" s="1"/>
      <c r="T2" s="1"/>
      <c r="U2" s="1"/>
      <c r="V2" s="6"/>
      <c r="W2" s="68" t="s">
        <v>33</v>
      </c>
      <c r="X2" s="69"/>
      <c r="Y2" s="69"/>
      <c r="Z2" s="69"/>
      <c r="AA2" s="1"/>
      <c r="AB2" s="1"/>
    </row>
    <row r="3" spans="1:28" ht="13.5" customHeight="1" x14ac:dyDescent="0.2">
      <c r="A3" s="70" t="s">
        <v>27</v>
      </c>
      <c r="B3" s="71"/>
      <c r="C3" s="71"/>
      <c r="D3" s="71"/>
      <c r="E3" s="72"/>
      <c r="F3" s="19"/>
      <c r="G3" s="73" t="s">
        <v>30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4"/>
      <c r="Z3" s="74"/>
      <c r="AA3" s="1"/>
      <c r="AB3" s="1"/>
    </row>
    <row r="4" spans="1:28" ht="56.25" customHeight="1" x14ac:dyDescent="0.2">
      <c r="A4" s="75" t="s">
        <v>0</v>
      </c>
      <c r="B4" s="76" t="s">
        <v>23</v>
      </c>
      <c r="C4" s="78" t="s">
        <v>28</v>
      </c>
      <c r="D4" s="80" t="s">
        <v>29</v>
      </c>
      <c r="E4" s="80" t="s">
        <v>22</v>
      </c>
      <c r="F4" s="75" t="s">
        <v>0</v>
      </c>
      <c r="G4" s="85" t="s">
        <v>1</v>
      </c>
      <c r="H4" s="86" t="s">
        <v>2</v>
      </c>
      <c r="I4" s="81" t="s">
        <v>3</v>
      </c>
      <c r="J4" s="87" t="s">
        <v>4</v>
      </c>
      <c r="K4" s="88" t="s">
        <v>5</v>
      </c>
      <c r="L4" s="82"/>
      <c r="M4" s="81" t="s">
        <v>6</v>
      </c>
      <c r="N4" s="82"/>
      <c r="O4" s="81" t="s">
        <v>7</v>
      </c>
      <c r="P4" s="82"/>
      <c r="Q4" s="81" t="s">
        <v>8</v>
      </c>
      <c r="R4" s="82"/>
      <c r="S4" s="93" t="s">
        <v>9</v>
      </c>
      <c r="T4" s="94"/>
      <c r="U4" s="95"/>
      <c r="V4" s="99" t="s">
        <v>10</v>
      </c>
      <c r="W4" s="97"/>
      <c r="X4" s="100" t="s">
        <v>11</v>
      </c>
      <c r="Y4" s="100"/>
      <c r="Z4" s="100"/>
      <c r="AA4" s="100"/>
      <c r="AB4" s="1"/>
    </row>
    <row r="5" spans="1:28" ht="15.95" customHeight="1" x14ac:dyDescent="0.2">
      <c r="A5" s="75"/>
      <c r="B5" s="77"/>
      <c r="C5" s="79"/>
      <c r="D5" s="75"/>
      <c r="E5" s="75"/>
      <c r="F5" s="75"/>
      <c r="G5" s="85"/>
      <c r="H5" s="86"/>
      <c r="I5" s="81"/>
      <c r="J5" s="87"/>
      <c r="K5" s="89"/>
      <c r="L5" s="84"/>
      <c r="M5" s="83"/>
      <c r="N5" s="84"/>
      <c r="O5" s="83"/>
      <c r="P5" s="84"/>
      <c r="Q5" s="83"/>
      <c r="R5" s="84"/>
      <c r="S5" s="96"/>
      <c r="T5" s="97"/>
      <c r="U5" s="98"/>
      <c r="V5" s="101" t="s">
        <v>12</v>
      </c>
      <c r="W5" s="102" t="s">
        <v>13</v>
      </c>
      <c r="X5" s="100" t="s">
        <v>14</v>
      </c>
      <c r="Y5" s="100"/>
      <c r="Z5" s="100" t="s">
        <v>15</v>
      </c>
      <c r="AA5" s="100"/>
      <c r="AB5" s="1"/>
    </row>
    <row r="6" spans="1:28" ht="21.95" customHeight="1" x14ac:dyDescent="0.2">
      <c r="A6" s="75"/>
      <c r="B6" s="77"/>
      <c r="C6" s="79"/>
      <c r="D6" s="75"/>
      <c r="E6" s="75"/>
      <c r="F6" s="75"/>
      <c r="G6" s="85"/>
      <c r="H6" s="86"/>
      <c r="I6" s="81"/>
      <c r="J6" s="87"/>
      <c r="K6" s="32" t="s">
        <v>16</v>
      </c>
      <c r="L6" s="33" t="s">
        <v>17</v>
      </c>
      <c r="M6" s="33" t="s">
        <v>16</v>
      </c>
      <c r="N6" s="33" t="s">
        <v>17</v>
      </c>
      <c r="O6" s="33" t="s">
        <v>16</v>
      </c>
      <c r="P6" s="33" t="s">
        <v>17</v>
      </c>
      <c r="Q6" s="33" t="s">
        <v>16</v>
      </c>
      <c r="R6" s="33" t="s">
        <v>17</v>
      </c>
      <c r="S6" s="32" t="s">
        <v>17</v>
      </c>
      <c r="T6" s="33" t="s">
        <v>16</v>
      </c>
      <c r="U6" s="33" t="s">
        <v>18</v>
      </c>
      <c r="V6" s="75"/>
      <c r="W6" s="81"/>
      <c r="X6" s="100"/>
      <c r="Y6" s="100"/>
      <c r="Z6" s="100"/>
      <c r="AA6" s="100"/>
      <c r="AB6" s="1"/>
    </row>
    <row r="7" spans="1:28" ht="11.45" customHeight="1" x14ac:dyDescent="0.2">
      <c r="A7" s="90">
        <v>1</v>
      </c>
      <c r="B7" s="131" t="s">
        <v>34</v>
      </c>
      <c r="C7" s="120" t="s">
        <v>51</v>
      </c>
      <c r="D7" s="123"/>
      <c r="E7" s="126">
        <f>SUM(U7:U21)</f>
        <v>146</v>
      </c>
      <c r="F7" s="13">
        <v>1</v>
      </c>
      <c r="G7" s="54" t="s">
        <v>44</v>
      </c>
      <c r="H7" s="35" t="s">
        <v>31</v>
      </c>
      <c r="I7" s="13"/>
      <c r="J7" s="44"/>
      <c r="K7" s="56">
        <v>4</v>
      </c>
      <c r="L7" s="56">
        <v>1</v>
      </c>
      <c r="M7" s="39">
        <v>7</v>
      </c>
      <c r="N7" s="39">
        <v>2</v>
      </c>
      <c r="O7" s="39">
        <v>4</v>
      </c>
      <c r="P7" s="39"/>
      <c r="Q7" s="39">
        <v>4</v>
      </c>
      <c r="R7" s="39">
        <v>2</v>
      </c>
      <c r="S7" s="39">
        <f>SUM(L7,N7,P7,R7)</f>
        <v>5</v>
      </c>
      <c r="T7" s="39">
        <f>SUM(K7,M7,O7,Q7)</f>
        <v>19</v>
      </c>
      <c r="U7" s="39">
        <f>SUM(S7:T7)</f>
        <v>24</v>
      </c>
      <c r="V7" s="42"/>
      <c r="W7" s="36"/>
      <c r="X7" s="53"/>
      <c r="Y7" s="38"/>
      <c r="Z7" s="38"/>
      <c r="AA7" s="31"/>
      <c r="AB7" s="1"/>
    </row>
    <row r="8" spans="1:28" ht="11.45" customHeight="1" x14ac:dyDescent="0.2">
      <c r="A8" s="91"/>
      <c r="B8" s="131"/>
      <c r="C8" s="121"/>
      <c r="D8" s="124"/>
      <c r="E8" s="127"/>
      <c r="F8" s="29">
        <v>2</v>
      </c>
      <c r="G8" s="54" t="s">
        <v>52</v>
      </c>
      <c r="H8" s="35" t="s">
        <v>31</v>
      </c>
      <c r="I8" s="13"/>
      <c r="J8" s="44"/>
      <c r="K8" s="56">
        <v>2</v>
      </c>
      <c r="L8" s="56">
        <v>1</v>
      </c>
      <c r="M8" s="39">
        <v>3</v>
      </c>
      <c r="N8" s="39">
        <v>1</v>
      </c>
      <c r="O8" s="39">
        <v>4</v>
      </c>
      <c r="P8" s="39"/>
      <c r="Q8" s="39"/>
      <c r="R8" s="39">
        <v>1</v>
      </c>
      <c r="S8" s="39">
        <f t="shared" ref="S8:S67" si="0">SUM(L8,N8,P8,R8)</f>
        <v>3</v>
      </c>
      <c r="T8" s="39">
        <f t="shared" ref="T8:T67" si="1">SUM(K8,M8,O8,Q8)</f>
        <v>9</v>
      </c>
      <c r="U8" s="39">
        <f t="shared" ref="U8:U67" si="2">SUM(S8:T8)</f>
        <v>12</v>
      </c>
      <c r="V8" s="42"/>
      <c r="W8" s="36"/>
      <c r="X8" s="14"/>
      <c r="Y8" s="14"/>
      <c r="Z8" s="14"/>
      <c r="AA8" s="31"/>
      <c r="AB8" s="1"/>
    </row>
    <row r="9" spans="1:28" ht="9.75" customHeight="1" x14ac:dyDescent="0.2">
      <c r="A9" s="91"/>
      <c r="B9" s="131"/>
      <c r="C9" s="121"/>
      <c r="D9" s="124"/>
      <c r="E9" s="127"/>
      <c r="F9" s="13">
        <v>3</v>
      </c>
      <c r="G9" s="54" t="s">
        <v>41</v>
      </c>
      <c r="H9" s="35" t="s">
        <v>31</v>
      </c>
      <c r="I9" s="30"/>
      <c r="J9" s="44"/>
      <c r="K9" s="56">
        <v>1</v>
      </c>
      <c r="L9" s="56">
        <v>1</v>
      </c>
      <c r="M9" s="39">
        <v>3</v>
      </c>
      <c r="N9" s="39">
        <v>3</v>
      </c>
      <c r="O9" s="39">
        <v>1</v>
      </c>
      <c r="P9" s="39"/>
      <c r="Q9" s="39">
        <v>1</v>
      </c>
      <c r="R9" s="39"/>
      <c r="S9" s="39">
        <f t="shared" si="0"/>
        <v>4</v>
      </c>
      <c r="T9" s="39">
        <f t="shared" si="1"/>
        <v>6</v>
      </c>
      <c r="U9" s="39">
        <f t="shared" si="2"/>
        <v>10</v>
      </c>
      <c r="V9" s="34"/>
      <c r="W9" s="36"/>
      <c r="X9" s="14"/>
      <c r="Y9" s="14"/>
      <c r="Z9" s="14"/>
      <c r="AA9" s="18"/>
      <c r="AB9" s="1"/>
    </row>
    <row r="10" spans="1:28" ht="9.75" customHeight="1" x14ac:dyDescent="0.2">
      <c r="A10" s="91"/>
      <c r="B10" s="131"/>
      <c r="C10" s="121"/>
      <c r="D10" s="124"/>
      <c r="E10" s="127"/>
      <c r="F10" s="29">
        <v>4</v>
      </c>
      <c r="G10" s="54" t="s">
        <v>64</v>
      </c>
      <c r="H10" s="35" t="s">
        <v>31</v>
      </c>
      <c r="I10" s="30"/>
      <c r="J10" s="44"/>
      <c r="K10" s="56">
        <v>2</v>
      </c>
      <c r="L10" s="56">
        <v>1</v>
      </c>
      <c r="M10" s="39"/>
      <c r="N10" s="39">
        <v>1</v>
      </c>
      <c r="O10" s="39">
        <v>3</v>
      </c>
      <c r="P10" s="39"/>
      <c r="Q10" s="39">
        <v>2</v>
      </c>
      <c r="R10" s="39"/>
      <c r="S10" s="39">
        <f t="shared" si="0"/>
        <v>2</v>
      </c>
      <c r="T10" s="39">
        <f t="shared" si="1"/>
        <v>7</v>
      </c>
      <c r="U10" s="39">
        <f t="shared" si="2"/>
        <v>9</v>
      </c>
      <c r="V10" s="34"/>
      <c r="W10" s="48"/>
      <c r="X10" s="14"/>
      <c r="Y10" s="14"/>
      <c r="Z10" s="14"/>
      <c r="AA10" s="18"/>
      <c r="AB10" s="1"/>
    </row>
    <row r="11" spans="1:28" ht="9.75" customHeight="1" x14ac:dyDescent="0.2">
      <c r="A11" s="91"/>
      <c r="B11" s="131"/>
      <c r="C11" s="121"/>
      <c r="D11" s="124"/>
      <c r="E11" s="127"/>
      <c r="F11" s="13">
        <v>5</v>
      </c>
      <c r="G11" s="54" t="s">
        <v>65</v>
      </c>
      <c r="H11" s="35" t="s">
        <v>31</v>
      </c>
      <c r="I11" s="30"/>
      <c r="J11" s="44"/>
      <c r="K11" s="56">
        <v>2</v>
      </c>
      <c r="L11" s="56">
        <v>1</v>
      </c>
      <c r="M11" s="39">
        <v>2</v>
      </c>
      <c r="N11" s="39">
        <v>2</v>
      </c>
      <c r="O11" s="39"/>
      <c r="P11" s="39"/>
      <c r="Q11" s="39">
        <v>1</v>
      </c>
      <c r="R11" s="39"/>
      <c r="S11" s="39">
        <f t="shared" si="0"/>
        <v>3</v>
      </c>
      <c r="T11" s="39">
        <f t="shared" si="1"/>
        <v>5</v>
      </c>
      <c r="U11" s="39">
        <f t="shared" si="2"/>
        <v>8</v>
      </c>
      <c r="V11" s="46"/>
      <c r="W11" s="36"/>
      <c r="X11" s="14"/>
      <c r="Y11" s="14"/>
      <c r="Z11" s="14"/>
      <c r="AA11" s="18"/>
      <c r="AB11" s="1"/>
    </row>
    <row r="12" spans="1:28" ht="9.75" customHeight="1" x14ac:dyDescent="0.2">
      <c r="A12" s="91"/>
      <c r="B12" s="131"/>
      <c r="C12" s="121"/>
      <c r="D12" s="124"/>
      <c r="E12" s="127"/>
      <c r="F12" s="29">
        <v>6</v>
      </c>
      <c r="G12" s="54" t="s">
        <v>38</v>
      </c>
      <c r="H12" s="35" t="s">
        <v>31</v>
      </c>
      <c r="I12" s="25"/>
      <c r="J12" s="44"/>
      <c r="K12" s="56"/>
      <c r="L12" s="56"/>
      <c r="M12" s="39"/>
      <c r="N12" s="39"/>
      <c r="O12" s="39">
        <v>1</v>
      </c>
      <c r="P12" s="39"/>
      <c r="Q12" s="39">
        <v>1</v>
      </c>
      <c r="R12" s="39"/>
      <c r="S12" s="39">
        <f t="shared" si="0"/>
        <v>0</v>
      </c>
      <c r="T12" s="39">
        <f t="shared" si="1"/>
        <v>2</v>
      </c>
      <c r="U12" s="39">
        <f t="shared" si="2"/>
        <v>2</v>
      </c>
      <c r="V12" s="47"/>
      <c r="W12" s="49"/>
      <c r="X12" s="14"/>
      <c r="Y12" s="14"/>
      <c r="Z12" s="14"/>
      <c r="AA12" s="18"/>
      <c r="AB12" s="1"/>
    </row>
    <row r="13" spans="1:28" x14ac:dyDescent="0.2">
      <c r="A13" s="91"/>
      <c r="B13" s="131"/>
      <c r="C13" s="121"/>
      <c r="D13" s="124"/>
      <c r="E13" s="127"/>
      <c r="F13" s="13">
        <v>7</v>
      </c>
      <c r="G13" s="54" t="s">
        <v>46</v>
      </c>
      <c r="H13" s="35" t="s">
        <v>31</v>
      </c>
      <c r="I13" s="25"/>
      <c r="J13" s="44"/>
      <c r="K13" s="56">
        <v>1</v>
      </c>
      <c r="L13" s="56"/>
      <c r="M13" s="39">
        <v>1</v>
      </c>
      <c r="N13" s="39"/>
      <c r="O13" s="39"/>
      <c r="P13" s="39"/>
      <c r="Q13" s="39">
        <v>1</v>
      </c>
      <c r="R13" s="39"/>
      <c r="S13" s="39">
        <f t="shared" si="0"/>
        <v>0</v>
      </c>
      <c r="T13" s="39">
        <f t="shared" si="1"/>
        <v>3</v>
      </c>
      <c r="U13" s="39">
        <f t="shared" si="2"/>
        <v>3</v>
      </c>
      <c r="V13" s="34"/>
      <c r="W13" s="48"/>
      <c r="X13" s="14"/>
      <c r="Y13" s="14"/>
      <c r="Z13" s="14"/>
      <c r="AA13" s="18"/>
      <c r="AB13" s="1"/>
    </row>
    <row r="14" spans="1:28" x14ac:dyDescent="0.2">
      <c r="A14" s="91"/>
      <c r="B14" s="131"/>
      <c r="C14" s="121"/>
      <c r="D14" s="124"/>
      <c r="E14" s="127"/>
      <c r="F14" s="29">
        <v>8</v>
      </c>
      <c r="G14" s="54" t="s">
        <v>47</v>
      </c>
      <c r="H14" s="35" t="s">
        <v>31</v>
      </c>
      <c r="I14" s="25"/>
      <c r="J14" s="44"/>
      <c r="K14" s="56">
        <v>3</v>
      </c>
      <c r="L14" s="56">
        <v>1</v>
      </c>
      <c r="M14" s="39">
        <v>5</v>
      </c>
      <c r="N14" s="39">
        <v>2</v>
      </c>
      <c r="O14" s="39"/>
      <c r="P14" s="39">
        <v>1</v>
      </c>
      <c r="Q14" s="39">
        <v>2</v>
      </c>
      <c r="R14" s="39">
        <v>1</v>
      </c>
      <c r="S14" s="39">
        <f t="shared" si="0"/>
        <v>5</v>
      </c>
      <c r="T14" s="39">
        <f t="shared" si="1"/>
        <v>10</v>
      </c>
      <c r="U14" s="39">
        <f t="shared" si="2"/>
        <v>15</v>
      </c>
      <c r="V14" s="20"/>
      <c r="W14" s="48"/>
      <c r="X14" s="14"/>
      <c r="Y14" s="14"/>
      <c r="Z14" s="14"/>
      <c r="AA14" s="18"/>
      <c r="AB14" s="1"/>
    </row>
    <row r="15" spans="1:28" x14ac:dyDescent="0.2">
      <c r="A15" s="91"/>
      <c r="B15" s="131"/>
      <c r="C15" s="121"/>
      <c r="D15" s="124"/>
      <c r="E15" s="127"/>
      <c r="F15" s="13">
        <v>9</v>
      </c>
      <c r="G15" s="54" t="s">
        <v>40</v>
      </c>
      <c r="H15" s="35" t="s">
        <v>31</v>
      </c>
      <c r="I15" s="25"/>
      <c r="J15" s="44"/>
      <c r="K15" s="56">
        <v>1</v>
      </c>
      <c r="L15" s="56">
        <v>1</v>
      </c>
      <c r="M15" s="39">
        <v>1</v>
      </c>
      <c r="N15" s="39">
        <v>1</v>
      </c>
      <c r="O15" s="39">
        <v>3</v>
      </c>
      <c r="P15" s="39"/>
      <c r="Q15" s="39">
        <v>1</v>
      </c>
      <c r="R15" s="39"/>
      <c r="S15" s="39">
        <f t="shared" si="0"/>
        <v>2</v>
      </c>
      <c r="T15" s="39">
        <f t="shared" si="1"/>
        <v>6</v>
      </c>
      <c r="U15" s="39">
        <f t="shared" si="2"/>
        <v>8</v>
      </c>
      <c r="V15" s="20"/>
      <c r="W15" s="48"/>
      <c r="X15" s="14"/>
      <c r="Y15" s="14"/>
      <c r="Z15" s="14"/>
      <c r="AA15" s="18"/>
      <c r="AB15" s="1"/>
    </row>
    <row r="16" spans="1:28" x14ac:dyDescent="0.2">
      <c r="A16" s="91"/>
      <c r="B16" s="131"/>
      <c r="C16" s="121"/>
      <c r="D16" s="124"/>
      <c r="E16" s="127"/>
      <c r="F16" s="29">
        <v>10</v>
      </c>
      <c r="G16" s="54" t="s">
        <v>49</v>
      </c>
      <c r="H16" s="35" t="s">
        <v>31</v>
      </c>
      <c r="I16" s="25"/>
      <c r="J16" s="44"/>
      <c r="K16" s="56">
        <v>2</v>
      </c>
      <c r="L16" s="56">
        <v>2</v>
      </c>
      <c r="M16" s="39">
        <v>2</v>
      </c>
      <c r="N16" s="39">
        <v>2</v>
      </c>
      <c r="O16" s="39">
        <v>2</v>
      </c>
      <c r="P16" s="39"/>
      <c r="Q16" s="39">
        <v>2</v>
      </c>
      <c r="R16" s="39">
        <v>1</v>
      </c>
      <c r="S16" s="39">
        <f t="shared" si="0"/>
        <v>5</v>
      </c>
      <c r="T16" s="39">
        <f t="shared" si="1"/>
        <v>8</v>
      </c>
      <c r="U16" s="39">
        <f t="shared" si="2"/>
        <v>13</v>
      </c>
      <c r="V16" s="20"/>
      <c r="W16" s="48"/>
      <c r="X16" s="14"/>
      <c r="Y16" s="14"/>
      <c r="Z16" s="14"/>
      <c r="AA16" s="18"/>
      <c r="AB16" s="1"/>
    </row>
    <row r="17" spans="1:28" x14ac:dyDescent="0.2">
      <c r="A17" s="91"/>
      <c r="B17" s="131"/>
      <c r="C17" s="121"/>
      <c r="D17" s="124"/>
      <c r="E17" s="127"/>
      <c r="F17" s="13">
        <v>11</v>
      </c>
      <c r="G17" s="54" t="s">
        <v>50</v>
      </c>
      <c r="H17" s="35" t="s">
        <v>31</v>
      </c>
      <c r="I17" s="26"/>
      <c r="J17" s="44"/>
      <c r="K17" s="56">
        <v>2</v>
      </c>
      <c r="L17" s="56">
        <v>1</v>
      </c>
      <c r="M17" s="39">
        <v>2</v>
      </c>
      <c r="N17" s="39">
        <v>1</v>
      </c>
      <c r="O17" s="39">
        <v>2</v>
      </c>
      <c r="P17" s="39">
        <v>1</v>
      </c>
      <c r="Q17" s="39"/>
      <c r="R17" s="39">
        <v>1</v>
      </c>
      <c r="S17" s="39">
        <f t="shared" si="0"/>
        <v>4</v>
      </c>
      <c r="T17" s="39">
        <f t="shared" si="1"/>
        <v>6</v>
      </c>
      <c r="U17" s="39">
        <f t="shared" si="2"/>
        <v>10</v>
      </c>
      <c r="V17" s="20"/>
      <c r="W17" s="48"/>
      <c r="X17" s="14"/>
      <c r="Y17" s="14"/>
      <c r="Z17" s="14"/>
      <c r="AA17" s="18"/>
      <c r="AB17" s="1"/>
    </row>
    <row r="18" spans="1:28" x14ac:dyDescent="0.2">
      <c r="A18" s="91"/>
      <c r="B18" s="131"/>
      <c r="C18" s="121"/>
      <c r="D18" s="124"/>
      <c r="E18" s="127"/>
      <c r="F18" s="29">
        <v>12</v>
      </c>
      <c r="G18" s="54" t="s">
        <v>48</v>
      </c>
      <c r="H18" s="35" t="s">
        <v>31</v>
      </c>
      <c r="I18" s="25"/>
      <c r="J18" s="44"/>
      <c r="K18" s="56">
        <v>3</v>
      </c>
      <c r="L18" s="56">
        <v>1</v>
      </c>
      <c r="M18" s="39">
        <v>4</v>
      </c>
      <c r="N18" s="39">
        <v>1</v>
      </c>
      <c r="O18" s="39"/>
      <c r="P18" s="39">
        <v>1</v>
      </c>
      <c r="Q18" s="39">
        <v>3</v>
      </c>
      <c r="R18" s="39">
        <v>1</v>
      </c>
      <c r="S18" s="39">
        <f t="shared" si="0"/>
        <v>4</v>
      </c>
      <c r="T18" s="39">
        <f t="shared" si="1"/>
        <v>10</v>
      </c>
      <c r="U18" s="39">
        <f t="shared" si="2"/>
        <v>14</v>
      </c>
      <c r="V18" s="20"/>
      <c r="W18" s="48"/>
      <c r="X18" s="14"/>
      <c r="Y18" s="14"/>
      <c r="Z18" s="14"/>
      <c r="AA18" s="18"/>
      <c r="AB18" s="1"/>
    </row>
    <row r="19" spans="1:28" x14ac:dyDescent="0.2">
      <c r="A19" s="91"/>
      <c r="B19" s="131"/>
      <c r="C19" s="121"/>
      <c r="D19" s="124"/>
      <c r="E19" s="127"/>
      <c r="F19" s="13">
        <v>13</v>
      </c>
      <c r="G19" s="54" t="s">
        <v>58</v>
      </c>
      <c r="H19" s="35" t="s">
        <v>31</v>
      </c>
      <c r="I19" s="25"/>
      <c r="J19" s="44"/>
      <c r="K19" s="56">
        <v>1</v>
      </c>
      <c r="L19" s="56">
        <v>2</v>
      </c>
      <c r="M19" s="39">
        <v>1</v>
      </c>
      <c r="N19" s="39">
        <v>2</v>
      </c>
      <c r="O19" s="39">
        <v>2</v>
      </c>
      <c r="P19" s="39"/>
      <c r="Q19" s="39">
        <v>1</v>
      </c>
      <c r="R19" s="39">
        <v>0</v>
      </c>
      <c r="S19" s="39">
        <f t="shared" si="0"/>
        <v>4</v>
      </c>
      <c r="T19" s="39">
        <f t="shared" si="1"/>
        <v>5</v>
      </c>
      <c r="U19" s="39">
        <f t="shared" si="2"/>
        <v>9</v>
      </c>
      <c r="V19" s="20"/>
      <c r="W19" s="48"/>
      <c r="X19" s="14"/>
      <c r="Y19" s="14"/>
      <c r="Z19" s="14"/>
      <c r="AA19" s="18"/>
      <c r="AB19" s="1"/>
    </row>
    <row r="20" spans="1:28" x14ac:dyDescent="0.2">
      <c r="A20" s="91"/>
      <c r="B20" s="131"/>
      <c r="C20" s="121"/>
      <c r="D20" s="124"/>
      <c r="E20" s="127"/>
      <c r="F20" s="29">
        <v>14</v>
      </c>
      <c r="G20" s="54" t="s">
        <v>55</v>
      </c>
      <c r="H20" s="35" t="s">
        <v>31</v>
      </c>
      <c r="I20" s="25"/>
      <c r="J20" s="44"/>
      <c r="K20" s="56"/>
      <c r="L20" s="56"/>
      <c r="M20" s="39"/>
      <c r="N20" s="39"/>
      <c r="O20" s="39"/>
      <c r="P20" s="39"/>
      <c r="Q20" s="39"/>
      <c r="R20" s="39"/>
      <c r="S20" s="39">
        <f t="shared" si="0"/>
        <v>0</v>
      </c>
      <c r="T20" s="39">
        <f t="shared" si="1"/>
        <v>0</v>
      </c>
      <c r="U20" s="39">
        <f t="shared" si="2"/>
        <v>0</v>
      </c>
      <c r="V20" s="20"/>
      <c r="W20" s="48"/>
      <c r="X20" s="14"/>
      <c r="Y20" s="14"/>
      <c r="Z20" s="14"/>
      <c r="AA20" s="18"/>
      <c r="AB20" s="1"/>
    </row>
    <row r="21" spans="1:28" x14ac:dyDescent="0.2">
      <c r="A21" s="92"/>
      <c r="B21" s="132"/>
      <c r="C21" s="122"/>
      <c r="D21" s="125"/>
      <c r="E21" s="128"/>
      <c r="F21" s="13">
        <v>15</v>
      </c>
      <c r="G21" s="54" t="s">
        <v>66</v>
      </c>
      <c r="H21" s="35" t="s">
        <v>31</v>
      </c>
      <c r="I21" s="25"/>
      <c r="J21" s="44"/>
      <c r="K21" s="56"/>
      <c r="L21" s="56">
        <v>2</v>
      </c>
      <c r="M21" s="39">
        <v>1</v>
      </c>
      <c r="N21" s="39">
        <v>2</v>
      </c>
      <c r="O21" s="39"/>
      <c r="P21" s="39">
        <v>3</v>
      </c>
      <c r="Q21" s="39"/>
      <c r="R21" s="39">
        <v>1</v>
      </c>
      <c r="S21" s="39">
        <f t="shared" si="0"/>
        <v>8</v>
      </c>
      <c r="T21" s="39">
        <f t="shared" si="1"/>
        <v>1</v>
      </c>
      <c r="U21" s="39">
        <f t="shared" si="2"/>
        <v>9</v>
      </c>
      <c r="V21" s="20"/>
      <c r="W21" s="48"/>
      <c r="X21" s="14"/>
      <c r="Y21" s="14"/>
      <c r="Z21" s="14"/>
      <c r="AA21" s="18"/>
      <c r="AB21" s="1"/>
    </row>
    <row r="22" spans="1:28" x14ac:dyDescent="0.2">
      <c r="A22" s="90">
        <v>2</v>
      </c>
      <c r="B22" s="103" t="s">
        <v>34</v>
      </c>
      <c r="C22" s="129" t="s">
        <v>56</v>
      </c>
      <c r="D22" s="103"/>
      <c r="E22" s="108">
        <f>SUM(U22:U35)</f>
        <v>164</v>
      </c>
      <c r="F22" s="29">
        <v>16</v>
      </c>
      <c r="G22" s="55" t="s">
        <v>44</v>
      </c>
      <c r="H22" s="35" t="s">
        <v>31</v>
      </c>
      <c r="I22" s="25"/>
      <c r="J22" s="22"/>
      <c r="K22" s="56">
        <v>4</v>
      </c>
      <c r="L22" s="56">
        <v>3</v>
      </c>
      <c r="M22" s="56">
        <v>7</v>
      </c>
      <c r="N22" s="56">
        <v>4</v>
      </c>
      <c r="O22" s="56">
        <v>5</v>
      </c>
      <c r="P22" s="56">
        <v>2</v>
      </c>
      <c r="Q22" s="56">
        <v>3</v>
      </c>
      <c r="R22" s="56"/>
      <c r="S22" s="39">
        <f t="shared" si="0"/>
        <v>9</v>
      </c>
      <c r="T22" s="39">
        <f t="shared" si="1"/>
        <v>19</v>
      </c>
      <c r="U22" s="39">
        <f t="shared" si="2"/>
        <v>28</v>
      </c>
      <c r="V22" s="43"/>
      <c r="W22" s="48"/>
      <c r="X22" s="14"/>
      <c r="Y22" s="14"/>
      <c r="Z22" s="14"/>
      <c r="AA22" s="18"/>
      <c r="AB22" s="1"/>
    </row>
    <row r="23" spans="1:28" x14ac:dyDescent="0.2">
      <c r="A23" s="91"/>
      <c r="B23" s="104"/>
      <c r="C23" s="130"/>
      <c r="D23" s="104"/>
      <c r="E23" s="109"/>
      <c r="F23" s="13">
        <v>17</v>
      </c>
      <c r="G23" s="55" t="s">
        <v>41</v>
      </c>
      <c r="H23" s="35" t="s">
        <v>31</v>
      </c>
      <c r="I23" s="25"/>
      <c r="J23" s="22"/>
      <c r="K23" s="56">
        <v>3</v>
      </c>
      <c r="L23" s="56">
        <v>2</v>
      </c>
      <c r="M23" s="56">
        <v>3</v>
      </c>
      <c r="N23" s="56">
        <v>2</v>
      </c>
      <c r="O23" s="56">
        <v>1</v>
      </c>
      <c r="P23" s="56"/>
      <c r="Q23" s="56"/>
      <c r="R23" s="56">
        <v>3</v>
      </c>
      <c r="S23" s="39">
        <f t="shared" si="0"/>
        <v>7</v>
      </c>
      <c r="T23" s="39">
        <f t="shared" si="1"/>
        <v>7</v>
      </c>
      <c r="U23" s="39">
        <f t="shared" si="2"/>
        <v>14</v>
      </c>
      <c r="V23" s="43"/>
      <c r="W23" s="48"/>
      <c r="X23" s="14"/>
      <c r="Y23" s="14"/>
      <c r="Z23" s="14"/>
      <c r="AA23" s="18"/>
      <c r="AB23" s="1"/>
    </row>
    <row r="24" spans="1:28" x14ac:dyDescent="0.2">
      <c r="A24" s="91"/>
      <c r="B24" s="104"/>
      <c r="C24" s="130"/>
      <c r="D24" s="104"/>
      <c r="E24" s="109"/>
      <c r="F24" s="29">
        <v>18</v>
      </c>
      <c r="G24" s="55" t="s">
        <v>42</v>
      </c>
      <c r="H24" s="35" t="s">
        <v>31</v>
      </c>
      <c r="I24" s="25"/>
      <c r="J24" s="22"/>
      <c r="K24" s="56">
        <v>2</v>
      </c>
      <c r="L24" s="56">
        <v>1</v>
      </c>
      <c r="M24" s="56">
        <v>1</v>
      </c>
      <c r="N24" s="56"/>
      <c r="O24" s="56"/>
      <c r="P24" s="56"/>
      <c r="Q24" s="56">
        <v>2</v>
      </c>
      <c r="R24" s="56">
        <v>1</v>
      </c>
      <c r="S24" s="39">
        <f t="shared" si="0"/>
        <v>2</v>
      </c>
      <c r="T24" s="39">
        <f t="shared" si="1"/>
        <v>5</v>
      </c>
      <c r="U24" s="39">
        <f t="shared" si="2"/>
        <v>7</v>
      </c>
      <c r="V24" s="43"/>
      <c r="W24" s="48"/>
      <c r="X24" s="14"/>
      <c r="Y24" s="14"/>
      <c r="Z24" s="14"/>
      <c r="AA24" s="18"/>
      <c r="AB24" s="1"/>
    </row>
    <row r="25" spans="1:28" x14ac:dyDescent="0.2">
      <c r="A25" s="91"/>
      <c r="B25" s="104"/>
      <c r="C25" s="130"/>
      <c r="D25" s="104"/>
      <c r="E25" s="109"/>
      <c r="F25" s="13">
        <v>19</v>
      </c>
      <c r="G25" s="55" t="s">
        <v>64</v>
      </c>
      <c r="H25" s="35" t="s">
        <v>31</v>
      </c>
      <c r="I25" s="25"/>
      <c r="J25" s="22"/>
      <c r="K25" s="56">
        <v>1</v>
      </c>
      <c r="L25" s="56">
        <v>1</v>
      </c>
      <c r="M25" s="56">
        <v>1</v>
      </c>
      <c r="N25" s="56"/>
      <c r="O25" s="56"/>
      <c r="P25" s="56">
        <v>1</v>
      </c>
      <c r="Q25" s="56">
        <v>2</v>
      </c>
      <c r="R25" s="56"/>
      <c r="S25" s="39">
        <f t="shared" si="0"/>
        <v>2</v>
      </c>
      <c r="T25" s="39">
        <f t="shared" si="1"/>
        <v>4</v>
      </c>
      <c r="U25" s="39">
        <f t="shared" si="2"/>
        <v>6</v>
      </c>
      <c r="V25" s="20"/>
      <c r="W25" s="48"/>
      <c r="X25" s="14"/>
      <c r="Y25" s="14"/>
      <c r="Z25" s="14"/>
      <c r="AA25" s="18"/>
      <c r="AB25" s="1"/>
    </row>
    <row r="26" spans="1:28" x14ac:dyDescent="0.2">
      <c r="A26" s="91"/>
      <c r="B26" s="104"/>
      <c r="C26" s="130"/>
      <c r="D26" s="104"/>
      <c r="E26" s="109"/>
      <c r="F26" s="29">
        <v>20</v>
      </c>
      <c r="G26" s="55" t="s">
        <v>55</v>
      </c>
      <c r="H26" s="35" t="s">
        <v>31</v>
      </c>
      <c r="I26" s="25"/>
      <c r="J26" s="22"/>
      <c r="K26" s="56">
        <v>2</v>
      </c>
      <c r="L26" s="56">
        <v>1</v>
      </c>
      <c r="M26" s="56">
        <v>2</v>
      </c>
      <c r="N26" s="56">
        <v>1</v>
      </c>
      <c r="O26" s="56"/>
      <c r="P26" s="56">
        <v>1</v>
      </c>
      <c r="Q26" s="56"/>
      <c r="R26" s="56"/>
      <c r="S26" s="39">
        <f t="shared" si="0"/>
        <v>3</v>
      </c>
      <c r="T26" s="39">
        <f t="shared" si="1"/>
        <v>4</v>
      </c>
      <c r="U26" s="39">
        <f t="shared" si="2"/>
        <v>7</v>
      </c>
      <c r="V26" s="20"/>
      <c r="W26" s="48"/>
      <c r="X26" s="14"/>
      <c r="Y26" s="14"/>
      <c r="Z26" s="14"/>
      <c r="AA26" s="18"/>
      <c r="AB26" s="1"/>
    </row>
    <row r="27" spans="1:28" x14ac:dyDescent="0.2">
      <c r="A27" s="91"/>
      <c r="B27" s="104"/>
      <c r="C27" s="130"/>
      <c r="D27" s="104"/>
      <c r="E27" s="109"/>
      <c r="F27" s="13">
        <v>21</v>
      </c>
      <c r="G27" s="55" t="s">
        <v>47</v>
      </c>
      <c r="H27" s="35" t="s">
        <v>31</v>
      </c>
      <c r="I27" s="25"/>
      <c r="J27" s="22"/>
      <c r="K27" s="56">
        <v>1</v>
      </c>
      <c r="L27" s="56">
        <v>1</v>
      </c>
      <c r="M27" s="56">
        <v>1</v>
      </c>
      <c r="N27" s="56"/>
      <c r="O27" s="56">
        <v>2</v>
      </c>
      <c r="P27" s="56">
        <v>1</v>
      </c>
      <c r="Q27" s="56">
        <v>2</v>
      </c>
      <c r="R27" s="56">
        <v>1</v>
      </c>
      <c r="S27" s="39">
        <f t="shared" si="0"/>
        <v>3</v>
      </c>
      <c r="T27" s="39">
        <f t="shared" si="1"/>
        <v>6</v>
      </c>
      <c r="U27" s="39">
        <f t="shared" si="2"/>
        <v>9</v>
      </c>
      <c r="V27" s="23"/>
      <c r="W27" s="48"/>
      <c r="X27" s="14"/>
      <c r="Y27" s="14"/>
      <c r="Z27" s="14"/>
      <c r="AA27" s="18"/>
      <c r="AB27" s="1"/>
    </row>
    <row r="28" spans="1:28" x14ac:dyDescent="0.2">
      <c r="A28" s="91"/>
      <c r="B28" s="104"/>
      <c r="C28" s="130"/>
      <c r="D28" s="104"/>
      <c r="E28" s="109"/>
      <c r="F28" s="29">
        <v>22</v>
      </c>
      <c r="G28" s="55" t="s">
        <v>40</v>
      </c>
      <c r="H28" s="35" t="s">
        <v>31</v>
      </c>
      <c r="I28" s="25"/>
      <c r="J28" s="22"/>
      <c r="K28" s="56">
        <v>3</v>
      </c>
      <c r="L28" s="56">
        <v>4</v>
      </c>
      <c r="M28" s="56">
        <v>3</v>
      </c>
      <c r="N28" s="56">
        <v>4</v>
      </c>
      <c r="O28" s="56">
        <v>1</v>
      </c>
      <c r="P28" s="56"/>
      <c r="Q28" s="56">
        <v>2</v>
      </c>
      <c r="R28" s="56"/>
      <c r="S28" s="39">
        <f t="shared" si="0"/>
        <v>8</v>
      </c>
      <c r="T28" s="39">
        <f t="shared" si="1"/>
        <v>9</v>
      </c>
      <c r="U28" s="39">
        <f t="shared" si="2"/>
        <v>17</v>
      </c>
      <c r="V28" s="23"/>
      <c r="W28" s="48"/>
      <c r="X28" s="14"/>
      <c r="Y28" s="14"/>
      <c r="Z28" s="14"/>
      <c r="AA28" s="18"/>
      <c r="AB28" s="1"/>
    </row>
    <row r="29" spans="1:28" x14ac:dyDescent="0.2">
      <c r="A29" s="91"/>
      <c r="B29" s="104"/>
      <c r="C29" s="130"/>
      <c r="D29" s="104"/>
      <c r="E29" s="109"/>
      <c r="F29" s="13">
        <v>23</v>
      </c>
      <c r="G29" s="55" t="s">
        <v>49</v>
      </c>
      <c r="H29" s="35" t="s">
        <v>31</v>
      </c>
      <c r="I29" s="25"/>
      <c r="J29" s="22"/>
      <c r="K29" s="56">
        <v>3</v>
      </c>
      <c r="L29" s="56">
        <v>1</v>
      </c>
      <c r="M29" s="56">
        <v>2</v>
      </c>
      <c r="N29" s="56">
        <v>1</v>
      </c>
      <c r="O29" s="56">
        <v>1</v>
      </c>
      <c r="P29" s="56">
        <v>2</v>
      </c>
      <c r="Q29" s="56"/>
      <c r="R29" s="56"/>
      <c r="S29" s="39">
        <f t="shared" si="0"/>
        <v>4</v>
      </c>
      <c r="T29" s="39">
        <f t="shared" si="1"/>
        <v>6</v>
      </c>
      <c r="U29" s="39">
        <f t="shared" si="2"/>
        <v>10</v>
      </c>
      <c r="V29" s="20"/>
      <c r="W29" s="48"/>
      <c r="X29" s="14"/>
      <c r="Y29" s="14"/>
      <c r="Z29" s="14"/>
      <c r="AA29" s="18"/>
      <c r="AB29" s="1"/>
    </row>
    <row r="30" spans="1:28" x14ac:dyDescent="0.2">
      <c r="A30" s="91"/>
      <c r="B30" s="104"/>
      <c r="C30" s="130"/>
      <c r="D30" s="104"/>
      <c r="E30" s="109"/>
      <c r="F30" s="29">
        <v>24</v>
      </c>
      <c r="G30" s="55" t="s">
        <v>50</v>
      </c>
      <c r="H30" s="35" t="s">
        <v>31</v>
      </c>
      <c r="I30" s="25"/>
      <c r="J30" s="22"/>
      <c r="K30" s="56">
        <v>3</v>
      </c>
      <c r="L30" s="56">
        <v>1</v>
      </c>
      <c r="M30" s="56">
        <v>2</v>
      </c>
      <c r="N30" s="56">
        <v>2</v>
      </c>
      <c r="O30" s="56">
        <v>2</v>
      </c>
      <c r="P30" s="56">
        <v>2</v>
      </c>
      <c r="Q30" s="56">
        <v>1</v>
      </c>
      <c r="R30" s="56">
        <v>1</v>
      </c>
      <c r="S30" s="39">
        <f t="shared" si="0"/>
        <v>6</v>
      </c>
      <c r="T30" s="39">
        <f t="shared" si="1"/>
        <v>8</v>
      </c>
      <c r="U30" s="39">
        <f t="shared" si="2"/>
        <v>14</v>
      </c>
      <c r="V30" s="20"/>
      <c r="W30" s="48"/>
      <c r="X30" s="14"/>
      <c r="Y30" s="14"/>
      <c r="Z30" s="14"/>
      <c r="AA30" s="18"/>
      <c r="AB30" s="1"/>
    </row>
    <row r="31" spans="1:28" x14ac:dyDescent="0.2">
      <c r="A31" s="91"/>
      <c r="B31" s="104"/>
      <c r="C31" s="130"/>
      <c r="D31" s="104"/>
      <c r="E31" s="109"/>
      <c r="F31" s="13">
        <v>25</v>
      </c>
      <c r="G31" s="55" t="s">
        <v>48</v>
      </c>
      <c r="H31" s="35" t="s">
        <v>31</v>
      </c>
      <c r="I31" s="25"/>
      <c r="J31" s="22"/>
      <c r="K31" s="56">
        <v>1</v>
      </c>
      <c r="L31" s="56">
        <v>6</v>
      </c>
      <c r="M31" s="56"/>
      <c r="N31" s="56">
        <v>6</v>
      </c>
      <c r="O31" s="56">
        <v>3</v>
      </c>
      <c r="P31" s="56">
        <v>1</v>
      </c>
      <c r="Q31" s="56">
        <v>4</v>
      </c>
      <c r="R31" s="56">
        <v>2</v>
      </c>
      <c r="S31" s="39">
        <f t="shared" si="0"/>
        <v>15</v>
      </c>
      <c r="T31" s="39">
        <f t="shared" si="1"/>
        <v>8</v>
      </c>
      <c r="U31" s="39">
        <f t="shared" si="2"/>
        <v>23</v>
      </c>
      <c r="V31" s="20"/>
      <c r="W31" s="48"/>
      <c r="X31" s="14"/>
      <c r="Y31" s="14"/>
      <c r="Z31" s="14"/>
      <c r="AA31" s="18"/>
      <c r="AB31" s="1"/>
    </row>
    <row r="32" spans="1:28" ht="27.75" customHeight="1" x14ac:dyDescent="0.2">
      <c r="A32" s="91"/>
      <c r="B32" s="104"/>
      <c r="C32" s="130"/>
      <c r="D32" s="104"/>
      <c r="E32" s="109"/>
      <c r="F32" s="29">
        <v>26</v>
      </c>
      <c r="G32" s="55" t="s">
        <v>68</v>
      </c>
      <c r="H32" s="35" t="s">
        <v>31</v>
      </c>
      <c r="I32" s="25"/>
      <c r="J32" s="22"/>
      <c r="K32" s="56">
        <v>5</v>
      </c>
      <c r="L32" s="56">
        <v>3</v>
      </c>
      <c r="M32" s="56">
        <v>3</v>
      </c>
      <c r="N32" s="56">
        <v>1</v>
      </c>
      <c r="O32" s="56">
        <v>1</v>
      </c>
      <c r="P32" s="56"/>
      <c r="Q32" s="56">
        <v>2</v>
      </c>
      <c r="R32" s="56">
        <v>1</v>
      </c>
      <c r="S32" s="39">
        <f t="shared" si="0"/>
        <v>5</v>
      </c>
      <c r="T32" s="39">
        <f t="shared" si="1"/>
        <v>11</v>
      </c>
      <c r="U32" s="39">
        <f t="shared" si="2"/>
        <v>16</v>
      </c>
      <c r="V32" s="20"/>
      <c r="W32" s="48"/>
      <c r="X32" s="14"/>
      <c r="Y32" s="14"/>
      <c r="Z32" s="14"/>
      <c r="AA32" s="18"/>
      <c r="AB32" s="1"/>
    </row>
    <row r="33" spans="1:28" x14ac:dyDescent="0.2">
      <c r="A33" s="91"/>
      <c r="B33" s="104"/>
      <c r="C33" s="130"/>
      <c r="D33" s="104"/>
      <c r="E33" s="109"/>
      <c r="F33" s="13">
        <v>27</v>
      </c>
      <c r="G33" s="54" t="s">
        <v>43</v>
      </c>
      <c r="H33" s="35" t="s">
        <v>31</v>
      </c>
      <c r="I33" s="25"/>
      <c r="J33" s="22"/>
      <c r="K33" s="56">
        <v>1</v>
      </c>
      <c r="L33" s="56">
        <v>1</v>
      </c>
      <c r="M33" s="39"/>
      <c r="N33" s="39"/>
      <c r="O33" s="39"/>
      <c r="P33" s="39"/>
      <c r="Q33" s="39"/>
      <c r="R33" s="39">
        <v>1</v>
      </c>
      <c r="S33" s="39">
        <f t="shared" si="0"/>
        <v>2</v>
      </c>
      <c r="T33" s="39">
        <f t="shared" si="1"/>
        <v>1</v>
      </c>
      <c r="U33" s="39">
        <f t="shared" si="2"/>
        <v>3</v>
      </c>
      <c r="V33" s="20"/>
      <c r="W33" s="48"/>
      <c r="X33" s="14"/>
      <c r="Y33" s="14"/>
      <c r="Z33" s="14"/>
      <c r="AA33" s="18"/>
      <c r="AB33" s="1"/>
    </row>
    <row r="34" spans="1:28" x14ac:dyDescent="0.2">
      <c r="A34" s="91"/>
      <c r="B34" s="104"/>
      <c r="C34" s="130"/>
      <c r="D34" s="104"/>
      <c r="E34" s="109"/>
      <c r="F34" s="29">
        <v>28</v>
      </c>
      <c r="G34" s="54" t="s">
        <v>52</v>
      </c>
      <c r="H34" s="35" t="s">
        <v>31</v>
      </c>
      <c r="I34" s="25"/>
      <c r="J34" s="22"/>
      <c r="K34" s="56">
        <v>1</v>
      </c>
      <c r="L34" s="56">
        <v>1</v>
      </c>
      <c r="M34" s="39">
        <v>1</v>
      </c>
      <c r="N34" s="39"/>
      <c r="O34" s="39"/>
      <c r="P34" s="39"/>
      <c r="Q34" s="39">
        <v>1</v>
      </c>
      <c r="R34" s="39"/>
      <c r="S34" s="39">
        <f t="shared" si="0"/>
        <v>1</v>
      </c>
      <c r="T34" s="39">
        <f t="shared" si="1"/>
        <v>3</v>
      </c>
      <c r="U34" s="39">
        <f t="shared" si="2"/>
        <v>4</v>
      </c>
      <c r="V34" s="20"/>
      <c r="W34" s="48"/>
      <c r="X34" s="14"/>
      <c r="Y34" s="14"/>
      <c r="Z34" s="14"/>
      <c r="AA34" s="18"/>
      <c r="AB34" s="1"/>
    </row>
    <row r="35" spans="1:28" x14ac:dyDescent="0.2">
      <c r="A35" s="91"/>
      <c r="B35" s="104"/>
      <c r="C35" s="130"/>
      <c r="D35" s="104"/>
      <c r="E35" s="109"/>
      <c r="F35" s="13">
        <v>29</v>
      </c>
      <c r="G35" s="54" t="s">
        <v>46</v>
      </c>
      <c r="H35" s="35" t="s">
        <v>31</v>
      </c>
      <c r="I35" s="25"/>
      <c r="J35" s="22"/>
      <c r="K35" s="56">
        <v>1</v>
      </c>
      <c r="L35" s="56">
        <v>2</v>
      </c>
      <c r="M35" s="39">
        <v>1</v>
      </c>
      <c r="N35" s="39"/>
      <c r="O35" s="39"/>
      <c r="P35" s="39"/>
      <c r="Q35" s="39">
        <v>2</v>
      </c>
      <c r="R35" s="39"/>
      <c r="S35" s="39">
        <f t="shared" si="0"/>
        <v>2</v>
      </c>
      <c r="T35" s="39">
        <f t="shared" si="1"/>
        <v>4</v>
      </c>
      <c r="U35" s="39">
        <f t="shared" si="2"/>
        <v>6</v>
      </c>
      <c r="V35" s="20"/>
      <c r="W35" s="48"/>
      <c r="X35" s="14"/>
      <c r="Y35" s="14"/>
      <c r="Z35" s="14"/>
      <c r="AA35" s="18"/>
      <c r="AB35" s="1"/>
    </row>
    <row r="36" spans="1:28" x14ac:dyDescent="0.2">
      <c r="A36" s="90">
        <v>3</v>
      </c>
      <c r="B36" s="107" t="s">
        <v>34</v>
      </c>
      <c r="C36" s="106" t="s">
        <v>57</v>
      </c>
      <c r="D36" s="103"/>
      <c r="E36" s="108">
        <f>SUM(U36:U48)</f>
        <v>144</v>
      </c>
      <c r="F36" s="13">
        <v>31</v>
      </c>
      <c r="G36" s="54" t="s">
        <v>43</v>
      </c>
      <c r="H36" s="35" t="s">
        <v>31</v>
      </c>
      <c r="I36" s="25"/>
      <c r="J36" s="41"/>
      <c r="K36" s="56">
        <v>2</v>
      </c>
      <c r="L36" s="56">
        <v>4</v>
      </c>
      <c r="M36" s="39">
        <v>2</v>
      </c>
      <c r="N36" s="39">
        <v>5</v>
      </c>
      <c r="O36" s="39"/>
      <c r="P36" s="39"/>
      <c r="Q36" s="39"/>
      <c r="R36" s="39"/>
      <c r="S36" s="39">
        <f t="shared" si="0"/>
        <v>9</v>
      </c>
      <c r="T36" s="39">
        <f t="shared" si="1"/>
        <v>4</v>
      </c>
      <c r="U36" s="39">
        <f t="shared" si="2"/>
        <v>13</v>
      </c>
      <c r="V36" s="20"/>
      <c r="W36" s="48"/>
      <c r="X36" s="14"/>
      <c r="Y36" s="14"/>
      <c r="Z36" s="14"/>
      <c r="AA36" s="18"/>
      <c r="AB36" s="1"/>
    </row>
    <row r="37" spans="1:28" x14ac:dyDescent="0.2">
      <c r="A37" s="91"/>
      <c r="B37" s="107"/>
      <c r="C37" s="106"/>
      <c r="D37" s="104"/>
      <c r="E37" s="109"/>
      <c r="F37" s="29">
        <v>32</v>
      </c>
      <c r="G37" s="54" t="s">
        <v>44</v>
      </c>
      <c r="H37" s="35" t="s">
        <v>31</v>
      </c>
      <c r="I37" s="25"/>
      <c r="J37" s="41"/>
      <c r="K37" s="56">
        <v>1</v>
      </c>
      <c r="L37" s="56">
        <v>1</v>
      </c>
      <c r="M37" s="39"/>
      <c r="N37" s="39">
        <v>1</v>
      </c>
      <c r="O37" s="39">
        <v>5</v>
      </c>
      <c r="P37" s="39">
        <v>3</v>
      </c>
      <c r="Q37" s="39"/>
      <c r="R37" s="39">
        <v>1</v>
      </c>
      <c r="S37" s="39">
        <f t="shared" si="0"/>
        <v>6</v>
      </c>
      <c r="T37" s="39">
        <f t="shared" si="1"/>
        <v>6</v>
      </c>
      <c r="U37" s="39">
        <f t="shared" si="2"/>
        <v>12</v>
      </c>
      <c r="V37" s="20"/>
      <c r="W37" s="48"/>
      <c r="X37" s="14"/>
      <c r="Y37" s="14"/>
      <c r="Z37" s="14"/>
      <c r="AA37" s="18"/>
      <c r="AB37" s="1"/>
    </row>
    <row r="38" spans="1:28" x14ac:dyDescent="0.2">
      <c r="A38" s="91"/>
      <c r="B38" s="107"/>
      <c r="C38" s="106"/>
      <c r="D38" s="104"/>
      <c r="E38" s="109"/>
      <c r="F38" s="13">
        <v>33</v>
      </c>
      <c r="G38" s="54" t="s">
        <v>41</v>
      </c>
      <c r="H38" s="35" t="s">
        <v>31</v>
      </c>
      <c r="I38" s="25"/>
      <c r="J38" s="41"/>
      <c r="K38" s="56">
        <v>1</v>
      </c>
      <c r="L38" s="56">
        <v>1</v>
      </c>
      <c r="M38" s="39">
        <v>1</v>
      </c>
      <c r="N38" s="39">
        <v>1</v>
      </c>
      <c r="O38" s="39">
        <v>1</v>
      </c>
      <c r="P38" s="39"/>
      <c r="Q38" s="39"/>
      <c r="R38" s="39"/>
      <c r="S38" s="39">
        <f t="shared" si="0"/>
        <v>2</v>
      </c>
      <c r="T38" s="39">
        <f t="shared" si="1"/>
        <v>3</v>
      </c>
      <c r="U38" s="39">
        <f t="shared" si="2"/>
        <v>5</v>
      </c>
      <c r="V38" s="20"/>
      <c r="W38" s="48"/>
      <c r="X38" s="14"/>
      <c r="Y38" s="14"/>
      <c r="Z38" s="14"/>
      <c r="AA38" s="18"/>
      <c r="AB38" s="1"/>
    </row>
    <row r="39" spans="1:28" x14ac:dyDescent="0.2">
      <c r="A39" s="91"/>
      <c r="B39" s="107"/>
      <c r="C39" s="106"/>
      <c r="D39" s="104"/>
      <c r="E39" s="109"/>
      <c r="F39" s="29">
        <v>34</v>
      </c>
      <c r="G39" s="54" t="s">
        <v>52</v>
      </c>
      <c r="H39" s="35" t="s">
        <v>31</v>
      </c>
      <c r="I39" s="25"/>
      <c r="J39" s="41"/>
      <c r="K39" s="56">
        <v>1</v>
      </c>
      <c r="L39" s="56">
        <v>1</v>
      </c>
      <c r="M39" s="39"/>
      <c r="N39" s="39">
        <v>2</v>
      </c>
      <c r="O39" s="39">
        <v>1</v>
      </c>
      <c r="P39" s="39"/>
      <c r="Q39" s="39"/>
      <c r="R39" s="39"/>
      <c r="S39" s="39">
        <f t="shared" si="0"/>
        <v>3</v>
      </c>
      <c r="T39" s="39">
        <f t="shared" si="1"/>
        <v>2</v>
      </c>
      <c r="U39" s="39">
        <f t="shared" si="2"/>
        <v>5</v>
      </c>
      <c r="V39" s="45"/>
      <c r="W39" s="50"/>
      <c r="X39" s="14"/>
      <c r="Y39" s="14"/>
      <c r="Z39" s="14"/>
      <c r="AA39" s="18"/>
      <c r="AB39" s="1"/>
    </row>
    <row r="40" spans="1:28" x14ac:dyDescent="0.2">
      <c r="A40" s="91"/>
      <c r="B40" s="107"/>
      <c r="C40" s="106"/>
      <c r="D40" s="104"/>
      <c r="E40" s="109"/>
      <c r="F40" s="13">
        <v>35</v>
      </c>
      <c r="G40" s="54" t="s">
        <v>45</v>
      </c>
      <c r="H40" s="35" t="s">
        <v>31</v>
      </c>
      <c r="I40" s="25"/>
      <c r="J40" s="41"/>
      <c r="K40" s="56">
        <v>1</v>
      </c>
      <c r="L40" s="56">
        <v>2</v>
      </c>
      <c r="M40" s="39">
        <v>1</v>
      </c>
      <c r="N40" s="39">
        <v>1</v>
      </c>
      <c r="O40" s="39">
        <v>1</v>
      </c>
      <c r="P40" s="39">
        <v>1</v>
      </c>
      <c r="Q40" s="39">
        <v>1</v>
      </c>
      <c r="R40" s="39">
        <v>1</v>
      </c>
      <c r="S40" s="39">
        <f t="shared" si="0"/>
        <v>5</v>
      </c>
      <c r="T40" s="39">
        <f t="shared" si="1"/>
        <v>4</v>
      </c>
      <c r="U40" s="39">
        <f t="shared" si="2"/>
        <v>9</v>
      </c>
      <c r="V40" s="17"/>
      <c r="W40" s="51"/>
      <c r="X40" s="14"/>
      <c r="Y40" s="14"/>
      <c r="Z40" s="14"/>
      <c r="AA40" s="18"/>
      <c r="AB40" s="1"/>
    </row>
    <row r="41" spans="1:28" x14ac:dyDescent="0.2">
      <c r="A41" s="91"/>
      <c r="B41" s="107"/>
      <c r="C41" s="106"/>
      <c r="D41" s="104"/>
      <c r="E41" s="109"/>
      <c r="F41" s="29">
        <v>36</v>
      </c>
      <c r="G41" s="54" t="s">
        <v>42</v>
      </c>
      <c r="H41" s="35" t="s">
        <v>31</v>
      </c>
      <c r="I41" s="25"/>
      <c r="J41" s="41"/>
      <c r="K41" s="56">
        <v>3</v>
      </c>
      <c r="L41" s="56">
        <v>2</v>
      </c>
      <c r="M41" s="39">
        <v>2</v>
      </c>
      <c r="N41" s="39">
        <v>5</v>
      </c>
      <c r="O41" s="39">
        <v>3</v>
      </c>
      <c r="P41" s="39">
        <v>2</v>
      </c>
      <c r="Q41" s="39"/>
      <c r="R41" s="39">
        <v>5</v>
      </c>
      <c r="S41" s="39">
        <f t="shared" si="0"/>
        <v>14</v>
      </c>
      <c r="T41" s="39">
        <f t="shared" si="1"/>
        <v>8</v>
      </c>
      <c r="U41" s="39">
        <f t="shared" si="2"/>
        <v>22</v>
      </c>
      <c r="V41" s="13"/>
      <c r="W41" s="40"/>
      <c r="X41" s="14"/>
      <c r="Y41" s="14"/>
      <c r="Z41" s="14"/>
      <c r="AA41" s="1"/>
      <c r="AB41" s="1"/>
    </row>
    <row r="42" spans="1:28" ht="12" customHeight="1" x14ac:dyDescent="0.2">
      <c r="A42" s="91"/>
      <c r="B42" s="107"/>
      <c r="C42" s="106"/>
      <c r="D42" s="104"/>
      <c r="E42" s="109"/>
      <c r="F42" s="13">
        <v>37</v>
      </c>
      <c r="G42" s="54" t="s">
        <v>55</v>
      </c>
      <c r="H42" s="35" t="s">
        <v>31</v>
      </c>
      <c r="I42" s="25"/>
      <c r="J42" s="41"/>
      <c r="K42" s="56">
        <v>1</v>
      </c>
      <c r="L42" s="56">
        <v>1</v>
      </c>
      <c r="M42" s="39">
        <v>2</v>
      </c>
      <c r="N42" s="39"/>
      <c r="O42" s="39"/>
      <c r="P42" s="39"/>
      <c r="Q42" s="39"/>
      <c r="R42" s="39"/>
      <c r="S42" s="39">
        <f t="shared" si="0"/>
        <v>1</v>
      </c>
      <c r="T42" s="39">
        <f t="shared" si="1"/>
        <v>3</v>
      </c>
      <c r="U42" s="39">
        <f t="shared" si="2"/>
        <v>4</v>
      </c>
      <c r="V42" s="37"/>
      <c r="W42" s="51"/>
      <c r="X42" s="14"/>
      <c r="Y42" s="14"/>
      <c r="Z42" s="14"/>
      <c r="AA42" s="1"/>
      <c r="AB42" s="1"/>
    </row>
    <row r="43" spans="1:28" ht="24" x14ac:dyDescent="0.2">
      <c r="A43" s="91"/>
      <c r="B43" s="107"/>
      <c r="C43" s="106"/>
      <c r="D43" s="104"/>
      <c r="E43" s="109"/>
      <c r="F43" s="29">
        <v>38</v>
      </c>
      <c r="G43" s="59" t="s">
        <v>69</v>
      </c>
      <c r="H43" s="35" t="s">
        <v>31</v>
      </c>
      <c r="I43" s="25"/>
      <c r="J43" s="41"/>
      <c r="K43" s="56">
        <v>3</v>
      </c>
      <c r="L43" s="56">
        <v>4</v>
      </c>
      <c r="M43" s="39"/>
      <c r="N43" s="39">
        <v>2</v>
      </c>
      <c r="O43" s="39">
        <v>2</v>
      </c>
      <c r="P43" s="39"/>
      <c r="Q43" s="39">
        <v>1</v>
      </c>
      <c r="R43" s="39"/>
      <c r="S43" s="39">
        <f t="shared" si="0"/>
        <v>6</v>
      </c>
      <c r="T43" s="39">
        <f t="shared" si="1"/>
        <v>6</v>
      </c>
      <c r="U43" s="39">
        <f t="shared" si="2"/>
        <v>12</v>
      </c>
      <c r="V43" s="13"/>
      <c r="W43" s="51"/>
      <c r="X43" s="14"/>
      <c r="Y43" s="14"/>
      <c r="Z43" s="14"/>
      <c r="AA43" s="1"/>
      <c r="AB43" s="1"/>
    </row>
    <row r="44" spans="1:28" x14ac:dyDescent="0.2">
      <c r="A44" s="91"/>
      <c r="B44" s="107"/>
      <c r="C44" s="106"/>
      <c r="D44" s="104"/>
      <c r="E44" s="109"/>
      <c r="F44" s="13">
        <v>39</v>
      </c>
      <c r="G44" s="54" t="s">
        <v>47</v>
      </c>
      <c r="H44" s="35" t="s">
        <v>31</v>
      </c>
      <c r="I44" s="25"/>
      <c r="J44" s="41"/>
      <c r="K44" s="56">
        <v>3</v>
      </c>
      <c r="L44" s="56">
        <v>5</v>
      </c>
      <c r="M44" s="39"/>
      <c r="N44" s="39">
        <v>2</v>
      </c>
      <c r="O44" s="39">
        <v>7</v>
      </c>
      <c r="P44" s="39"/>
      <c r="Q44" s="39">
        <v>2</v>
      </c>
      <c r="R44" s="39"/>
      <c r="S44" s="39">
        <f t="shared" si="0"/>
        <v>7</v>
      </c>
      <c r="T44" s="39">
        <f t="shared" si="1"/>
        <v>12</v>
      </c>
      <c r="U44" s="39">
        <f t="shared" si="2"/>
        <v>19</v>
      </c>
      <c r="V44" s="29"/>
      <c r="W44" s="52"/>
      <c r="X44" s="14"/>
      <c r="Y44" s="14"/>
      <c r="Z44" s="14"/>
      <c r="AA44" s="1"/>
      <c r="AB44" s="1"/>
    </row>
    <row r="45" spans="1:28" x14ac:dyDescent="0.2">
      <c r="A45" s="91"/>
      <c r="B45" s="107"/>
      <c r="C45" s="106"/>
      <c r="D45" s="104"/>
      <c r="E45" s="109"/>
      <c r="F45" s="29">
        <v>40</v>
      </c>
      <c r="G45" s="54" t="s">
        <v>40</v>
      </c>
      <c r="H45" s="35" t="s">
        <v>31</v>
      </c>
      <c r="I45" s="25"/>
      <c r="J45" s="41"/>
      <c r="K45" s="56">
        <v>2</v>
      </c>
      <c r="L45" s="56">
        <v>2</v>
      </c>
      <c r="M45" s="39">
        <v>2</v>
      </c>
      <c r="N45" s="39"/>
      <c r="O45" s="39">
        <v>4</v>
      </c>
      <c r="P45" s="39"/>
      <c r="Q45" s="39"/>
      <c r="R45" s="39"/>
      <c r="S45" s="39">
        <f t="shared" si="0"/>
        <v>2</v>
      </c>
      <c r="T45" s="39">
        <f t="shared" si="1"/>
        <v>8</v>
      </c>
      <c r="U45" s="39">
        <f t="shared" si="2"/>
        <v>10</v>
      </c>
      <c r="V45" s="29"/>
      <c r="W45" s="57"/>
      <c r="X45" s="14"/>
      <c r="Y45" s="14"/>
      <c r="Z45" s="14"/>
      <c r="AA45" s="1"/>
      <c r="AB45" s="1"/>
    </row>
    <row r="46" spans="1:28" x14ac:dyDescent="0.2">
      <c r="A46" s="91"/>
      <c r="B46" s="107"/>
      <c r="C46" s="106"/>
      <c r="D46" s="104"/>
      <c r="E46" s="109"/>
      <c r="F46" s="13">
        <v>41</v>
      </c>
      <c r="G46" s="54" t="s">
        <v>49</v>
      </c>
      <c r="H46" s="35" t="s">
        <v>31</v>
      </c>
      <c r="I46" s="25"/>
      <c r="J46" s="41"/>
      <c r="K46" s="56">
        <v>1</v>
      </c>
      <c r="L46" s="56">
        <v>1</v>
      </c>
      <c r="M46" s="39">
        <v>1</v>
      </c>
      <c r="N46" s="39">
        <v>1</v>
      </c>
      <c r="O46" s="39"/>
      <c r="P46" s="39"/>
      <c r="Q46" s="39">
        <v>1</v>
      </c>
      <c r="R46" s="39"/>
      <c r="S46" s="39">
        <f t="shared" si="0"/>
        <v>2</v>
      </c>
      <c r="T46" s="39">
        <f t="shared" si="1"/>
        <v>3</v>
      </c>
      <c r="U46" s="39">
        <f t="shared" si="2"/>
        <v>5</v>
      </c>
      <c r="V46" s="29"/>
      <c r="W46" s="57"/>
      <c r="X46" s="14"/>
      <c r="Y46" s="14"/>
      <c r="Z46" s="14"/>
      <c r="AA46" s="1"/>
      <c r="AB46" s="1"/>
    </row>
    <row r="47" spans="1:28" x14ac:dyDescent="0.2">
      <c r="A47" s="91"/>
      <c r="B47" s="107"/>
      <c r="C47" s="106"/>
      <c r="D47" s="104"/>
      <c r="E47" s="109"/>
      <c r="F47" s="29">
        <v>42</v>
      </c>
      <c r="G47" s="54" t="s">
        <v>50</v>
      </c>
      <c r="H47" s="35" t="s">
        <v>31</v>
      </c>
      <c r="I47" s="25"/>
      <c r="J47" s="41"/>
      <c r="K47" s="56">
        <v>1</v>
      </c>
      <c r="L47" s="56">
        <v>1</v>
      </c>
      <c r="M47" s="39"/>
      <c r="N47" s="39">
        <v>1</v>
      </c>
      <c r="O47" s="39"/>
      <c r="P47" s="39"/>
      <c r="Q47" s="39"/>
      <c r="R47" s="39"/>
      <c r="S47" s="39">
        <f t="shared" si="0"/>
        <v>2</v>
      </c>
      <c r="T47" s="39">
        <f t="shared" si="1"/>
        <v>1</v>
      </c>
      <c r="U47" s="39">
        <f t="shared" si="2"/>
        <v>3</v>
      </c>
      <c r="V47" s="29"/>
      <c r="W47" s="57"/>
      <c r="X47" s="14"/>
      <c r="Y47" s="14"/>
      <c r="Z47" s="14"/>
      <c r="AA47" s="1"/>
      <c r="AB47" s="1"/>
    </row>
    <row r="48" spans="1:28" x14ac:dyDescent="0.2">
      <c r="A48" s="92"/>
      <c r="B48" s="107"/>
      <c r="C48" s="106"/>
      <c r="D48" s="105"/>
      <c r="E48" s="110"/>
      <c r="F48" s="13">
        <v>43</v>
      </c>
      <c r="G48" s="58" t="s">
        <v>48</v>
      </c>
      <c r="H48" s="35" t="s">
        <v>31</v>
      </c>
      <c r="I48" s="25"/>
      <c r="J48" s="41"/>
      <c r="K48" s="56">
        <v>3</v>
      </c>
      <c r="L48" s="56">
        <v>3</v>
      </c>
      <c r="M48" s="39">
        <v>2</v>
      </c>
      <c r="N48" s="39">
        <v>3</v>
      </c>
      <c r="O48" s="39">
        <v>3</v>
      </c>
      <c r="P48" s="39">
        <v>8</v>
      </c>
      <c r="Q48" s="39">
        <v>1</v>
      </c>
      <c r="R48" s="39">
        <v>2</v>
      </c>
      <c r="S48" s="39">
        <f t="shared" si="0"/>
        <v>16</v>
      </c>
      <c r="T48" s="39">
        <f t="shared" si="1"/>
        <v>9</v>
      </c>
      <c r="U48" s="39">
        <f t="shared" si="2"/>
        <v>25</v>
      </c>
      <c r="V48" s="29"/>
      <c r="W48" s="57"/>
      <c r="X48" s="14"/>
      <c r="Y48" s="14"/>
      <c r="Z48" s="14"/>
      <c r="AA48" s="1"/>
      <c r="AB48" s="1"/>
    </row>
    <row r="49" spans="1:28" x14ac:dyDescent="0.2">
      <c r="A49" s="90">
        <v>4</v>
      </c>
      <c r="B49" s="103" t="s">
        <v>34</v>
      </c>
      <c r="C49" s="106" t="s">
        <v>60</v>
      </c>
      <c r="D49" s="103"/>
      <c r="E49" s="108">
        <f>SUM(U49:U59)</f>
        <v>19</v>
      </c>
      <c r="F49" s="29">
        <v>44</v>
      </c>
      <c r="G49" s="54" t="s">
        <v>43</v>
      </c>
      <c r="H49" s="35" t="s">
        <v>31</v>
      </c>
      <c r="I49" s="25"/>
      <c r="J49" s="41"/>
      <c r="K49" s="56"/>
      <c r="L49" s="56"/>
      <c r="M49" s="39"/>
      <c r="N49" s="39"/>
      <c r="O49" s="39"/>
      <c r="P49" s="39">
        <v>1</v>
      </c>
      <c r="Q49" s="39"/>
      <c r="R49" s="39"/>
      <c r="S49" s="39">
        <f t="shared" si="0"/>
        <v>1</v>
      </c>
      <c r="T49" s="39">
        <f t="shared" si="1"/>
        <v>0</v>
      </c>
      <c r="U49" s="39">
        <f t="shared" si="2"/>
        <v>1</v>
      </c>
      <c r="V49" s="29"/>
      <c r="W49" s="57"/>
      <c r="X49" s="14"/>
      <c r="Y49" s="14"/>
      <c r="Z49" s="14"/>
      <c r="AA49" s="1"/>
      <c r="AB49" s="1"/>
    </row>
    <row r="50" spans="1:28" x14ac:dyDescent="0.2">
      <c r="A50" s="91"/>
      <c r="B50" s="104"/>
      <c r="C50" s="106"/>
      <c r="D50" s="104"/>
      <c r="E50" s="109"/>
      <c r="F50" s="13">
        <v>45</v>
      </c>
      <c r="G50" s="54" t="s">
        <v>67</v>
      </c>
      <c r="H50" s="35" t="s">
        <v>31</v>
      </c>
      <c r="I50" s="25"/>
      <c r="J50" s="41"/>
      <c r="K50" s="56"/>
      <c r="L50" s="56"/>
      <c r="M50" s="39"/>
      <c r="N50" s="39"/>
      <c r="O50" s="39"/>
      <c r="P50" s="39">
        <v>1</v>
      </c>
      <c r="Q50" s="39"/>
      <c r="R50" s="39"/>
      <c r="S50" s="39">
        <f t="shared" si="0"/>
        <v>1</v>
      </c>
      <c r="T50" s="39">
        <f t="shared" si="1"/>
        <v>0</v>
      </c>
      <c r="U50" s="39">
        <f t="shared" si="2"/>
        <v>1</v>
      </c>
      <c r="V50" s="29"/>
      <c r="W50" s="57"/>
      <c r="X50" s="14"/>
      <c r="Y50" s="14"/>
      <c r="Z50" s="14"/>
      <c r="AA50" s="1"/>
      <c r="AB50" s="1"/>
    </row>
    <row r="51" spans="1:28" x14ac:dyDescent="0.2">
      <c r="A51" s="91"/>
      <c r="B51" s="104"/>
      <c r="C51" s="106"/>
      <c r="D51" s="104"/>
      <c r="E51" s="109"/>
      <c r="F51" s="29">
        <v>46</v>
      </c>
      <c r="G51" s="54" t="s">
        <v>53</v>
      </c>
      <c r="H51" s="35" t="s">
        <v>31</v>
      </c>
      <c r="I51" s="25"/>
      <c r="J51" s="41"/>
      <c r="K51" s="56">
        <v>1</v>
      </c>
      <c r="L51" s="56"/>
      <c r="M51" s="39"/>
      <c r="N51" s="39">
        <v>2</v>
      </c>
      <c r="O51" s="39"/>
      <c r="P51" s="39">
        <v>1</v>
      </c>
      <c r="Q51" s="39"/>
      <c r="R51" s="39"/>
      <c r="S51" s="39">
        <f t="shared" si="0"/>
        <v>3</v>
      </c>
      <c r="T51" s="39">
        <f t="shared" si="1"/>
        <v>1</v>
      </c>
      <c r="U51" s="39">
        <f t="shared" si="2"/>
        <v>4</v>
      </c>
      <c r="V51" s="29"/>
      <c r="W51" s="57"/>
      <c r="X51" s="14"/>
      <c r="Y51" s="14"/>
      <c r="Z51" s="14"/>
      <c r="AA51" s="1"/>
      <c r="AB51" s="1"/>
    </row>
    <row r="52" spans="1:28" x14ac:dyDescent="0.2">
      <c r="A52" s="91"/>
      <c r="B52" s="104"/>
      <c r="C52" s="106"/>
      <c r="D52" s="104"/>
      <c r="E52" s="109"/>
      <c r="F52" s="13">
        <v>47</v>
      </c>
      <c r="G52" s="54" t="s">
        <v>41</v>
      </c>
      <c r="H52" s="35" t="s">
        <v>31</v>
      </c>
      <c r="I52" s="25"/>
      <c r="J52" s="41"/>
      <c r="K52" s="56"/>
      <c r="L52" s="56"/>
      <c r="M52" s="39"/>
      <c r="N52" s="39"/>
      <c r="O52" s="39"/>
      <c r="P52" s="39">
        <v>1</v>
      </c>
      <c r="Q52" s="39"/>
      <c r="R52" s="39"/>
      <c r="S52" s="39">
        <f t="shared" si="0"/>
        <v>1</v>
      </c>
      <c r="T52" s="39">
        <f t="shared" si="1"/>
        <v>0</v>
      </c>
      <c r="U52" s="39">
        <f t="shared" si="2"/>
        <v>1</v>
      </c>
      <c r="V52" s="29"/>
      <c r="W52" s="57"/>
      <c r="X52" s="14"/>
      <c r="Y52" s="14"/>
      <c r="Z52" s="14"/>
      <c r="AA52" s="1"/>
      <c r="AB52" s="1"/>
    </row>
    <row r="53" spans="1:28" x14ac:dyDescent="0.2">
      <c r="A53" s="91"/>
      <c r="B53" s="104"/>
      <c r="C53" s="106"/>
      <c r="D53" s="104"/>
      <c r="E53" s="109"/>
      <c r="F53" s="29">
        <v>48</v>
      </c>
      <c r="G53" s="54" t="s">
        <v>42</v>
      </c>
      <c r="H53" s="35" t="s">
        <v>31</v>
      </c>
      <c r="I53" s="25"/>
      <c r="J53" s="41"/>
      <c r="K53" s="56">
        <v>1</v>
      </c>
      <c r="L53" s="56"/>
      <c r="M53" s="39"/>
      <c r="N53" s="39"/>
      <c r="O53" s="39"/>
      <c r="P53" s="39"/>
      <c r="Q53" s="39">
        <v>1</v>
      </c>
      <c r="R53" s="39"/>
      <c r="S53" s="39">
        <f t="shared" si="0"/>
        <v>0</v>
      </c>
      <c r="T53" s="39">
        <f t="shared" si="1"/>
        <v>2</v>
      </c>
      <c r="U53" s="39">
        <f t="shared" si="2"/>
        <v>2</v>
      </c>
      <c r="V53" s="29"/>
      <c r="W53" s="57"/>
      <c r="X53" s="14"/>
      <c r="Y53" s="14"/>
      <c r="Z53" s="14"/>
      <c r="AA53" s="1"/>
      <c r="AB53" s="1"/>
    </row>
    <row r="54" spans="1:28" x14ac:dyDescent="0.2">
      <c r="A54" s="91"/>
      <c r="B54" s="104"/>
      <c r="C54" s="106"/>
      <c r="D54" s="104"/>
      <c r="E54" s="109"/>
      <c r="F54" s="13">
        <v>49</v>
      </c>
      <c r="G54" s="54" t="s">
        <v>59</v>
      </c>
      <c r="H54" s="35" t="s">
        <v>31</v>
      </c>
      <c r="I54" s="25"/>
      <c r="J54" s="41"/>
      <c r="K54" s="56"/>
      <c r="L54" s="56"/>
      <c r="M54" s="39"/>
      <c r="N54" s="39"/>
      <c r="O54" s="39"/>
      <c r="P54" s="39">
        <v>1</v>
      </c>
      <c r="Q54" s="39">
        <v>1</v>
      </c>
      <c r="R54" s="39"/>
      <c r="S54" s="39">
        <f t="shared" si="0"/>
        <v>1</v>
      </c>
      <c r="T54" s="39">
        <f t="shared" si="1"/>
        <v>1</v>
      </c>
      <c r="U54" s="39">
        <f t="shared" si="2"/>
        <v>2</v>
      </c>
      <c r="V54" s="29"/>
      <c r="W54" s="57"/>
      <c r="X54" s="14"/>
      <c r="Y54" s="14"/>
      <c r="Z54" s="14"/>
      <c r="AA54" s="1"/>
      <c r="AB54" s="1"/>
    </row>
    <row r="55" spans="1:28" x14ac:dyDescent="0.2">
      <c r="A55" s="91"/>
      <c r="B55" s="104"/>
      <c r="C55" s="106"/>
      <c r="D55" s="104"/>
      <c r="E55" s="109"/>
      <c r="F55" s="29">
        <v>50</v>
      </c>
      <c r="G55" s="54" t="s">
        <v>47</v>
      </c>
      <c r="H55" s="35" t="s">
        <v>31</v>
      </c>
      <c r="I55" s="25"/>
      <c r="J55" s="41"/>
      <c r="K55" s="56"/>
      <c r="L55" s="56"/>
      <c r="M55" s="39"/>
      <c r="N55" s="39"/>
      <c r="O55" s="39"/>
      <c r="P55" s="39">
        <v>1</v>
      </c>
      <c r="Q55" s="39"/>
      <c r="R55" s="39"/>
      <c r="S55" s="39">
        <f t="shared" si="0"/>
        <v>1</v>
      </c>
      <c r="T55" s="39">
        <f t="shared" si="1"/>
        <v>0</v>
      </c>
      <c r="U55" s="39">
        <f t="shared" si="2"/>
        <v>1</v>
      </c>
      <c r="V55" s="29"/>
      <c r="W55" s="57"/>
      <c r="X55" s="14"/>
      <c r="Y55" s="14"/>
      <c r="Z55" s="14"/>
      <c r="AA55" s="1"/>
      <c r="AB55" s="1"/>
    </row>
    <row r="56" spans="1:28" x14ac:dyDescent="0.2">
      <c r="A56" s="91"/>
      <c r="B56" s="104"/>
      <c r="C56" s="106"/>
      <c r="D56" s="104"/>
      <c r="E56" s="109"/>
      <c r="F56" s="13">
        <v>51</v>
      </c>
      <c r="G56" s="54" t="s">
        <v>40</v>
      </c>
      <c r="H56" s="35" t="s">
        <v>31</v>
      </c>
      <c r="I56" s="25"/>
      <c r="J56" s="41"/>
      <c r="K56" s="56"/>
      <c r="L56" s="56"/>
      <c r="M56" s="39"/>
      <c r="N56" s="39">
        <v>1</v>
      </c>
      <c r="O56" s="39"/>
      <c r="P56" s="39"/>
      <c r="Q56" s="39"/>
      <c r="R56" s="39"/>
      <c r="S56" s="39">
        <f t="shared" si="0"/>
        <v>1</v>
      </c>
      <c r="T56" s="39">
        <f t="shared" si="1"/>
        <v>0</v>
      </c>
      <c r="U56" s="39">
        <f t="shared" si="2"/>
        <v>1</v>
      </c>
      <c r="V56" s="29"/>
      <c r="W56" s="57"/>
      <c r="X56" s="14"/>
      <c r="Y56" s="14"/>
      <c r="Z56" s="14"/>
      <c r="AA56" s="1"/>
      <c r="AB56" s="1"/>
    </row>
    <row r="57" spans="1:28" x14ac:dyDescent="0.2">
      <c r="A57" s="91"/>
      <c r="B57" s="104"/>
      <c r="C57" s="106"/>
      <c r="D57" s="104"/>
      <c r="E57" s="109"/>
      <c r="F57" s="29">
        <v>52</v>
      </c>
      <c r="G57" s="54" t="s">
        <v>49</v>
      </c>
      <c r="H57" s="35" t="s">
        <v>31</v>
      </c>
      <c r="I57" s="25"/>
      <c r="J57" s="41"/>
      <c r="K57" s="56"/>
      <c r="L57" s="56"/>
      <c r="M57" s="39"/>
      <c r="N57" s="39"/>
      <c r="O57" s="39"/>
      <c r="P57" s="39">
        <v>1</v>
      </c>
      <c r="Q57" s="39"/>
      <c r="R57" s="39"/>
      <c r="S57" s="39">
        <f t="shared" si="0"/>
        <v>1</v>
      </c>
      <c r="T57" s="39">
        <f t="shared" si="1"/>
        <v>0</v>
      </c>
      <c r="U57" s="39">
        <f t="shared" si="2"/>
        <v>1</v>
      </c>
      <c r="V57" s="29"/>
      <c r="W57" s="57"/>
      <c r="X57" s="14"/>
      <c r="Y57" s="14"/>
      <c r="Z57" s="14"/>
      <c r="AA57" s="1"/>
      <c r="AB57" s="1"/>
    </row>
    <row r="58" spans="1:28" x14ac:dyDescent="0.2">
      <c r="A58" s="91"/>
      <c r="B58" s="104"/>
      <c r="C58" s="106"/>
      <c r="D58" s="104"/>
      <c r="E58" s="109"/>
      <c r="F58" s="13">
        <v>53</v>
      </c>
      <c r="G58" s="54" t="s">
        <v>50</v>
      </c>
      <c r="H58" s="35" t="s">
        <v>31</v>
      </c>
      <c r="I58" s="25"/>
      <c r="J58" s="41"/>
      <c r="K58" s="56"/>
      <c r="L58" s="56">
        <v>1</v>
      </c>
      <c r="M58" s="39"/>
      <c r="N58" s="39"/>
      <c r="O58" s="39"/>
      <c r="P58" s="39"/>
      <c r="Q58" s="39">
        <v>1</v>
      </c>
      <c r="R58" s="39"/>
      <c r="S58" s="39">
        <f t="shared" si="0"/>
        <v>1</v>
      </c>
      <c r="T58" s="39">
        <f t="shared" si="1"/>
        <v>1</v>
      </c>
      <c r="U58" s="39">
        <f t="shared" si="2"/>
        <v>2</v>
      </c>
      <c r="V58" s="29"/>
      <c r="W58" s="57"/>
      <c r="X58" s="14"/>
      <c r="Y58" s="14"/>
      <c r="Z58" s="14"/>
      <c r="AA58" s="1"/>
      <c r="AB58" s="1"/>
    </row>
    <row r="59" spans="1:28" x14ac:dyDescent="0.2">
      <c r="A59" s="92"/>
      <c r="B59" s="105"/>
      <c r="C59" s="106"/>
      <c r="D59" s="105"/>
      <c r="E59" s="110"/>
      <c r="F59" s="29">
        <v>54</v>
      </c>
      <c r="G59" s="54" t="s">
        <v>48</v>
      </c>
      <c r="H59" s="35" t="s">
        <v>31</v>
      </c>
      <c r="I59" s="25"/>
      <c r="J59" s="41"/>
      <c r="K59" s="56"/>
      <c r="L59" s="56"/>
      <c r="M59" s="39"/>
      <c r="N59" s="39"/>
      <c r="O59" s="39"/>
      <c r="P59" s="39">
        <v>1</v>
      </c>
      <c r="Q59" s="39">
        <v>2</v>
      </c>
      <c r="R59" s="39"/>
      <c r="S59" s="39">
        <f t="shared" si="0"/>
        <v>1</v>
      </c>
      <c r="T59" s="39">
        <f t="shared" si="1"/>
        <v>2</v>
      </c>
      <c r="U59" s="39">
        <f t="shared" si="2"/>
        <v>3</v>
      </c>
      <c r="V59" s="29"/>
      <c r="W59" s="57"/>
      <c r="X59" s="14"/>
      <c r="Y59" s="14"/>
      <c r="Z59" s="14"/>
      <c r="AA59" s="1"/>
      <c r="AB59" s="1"/>
    </row>
    <row r="60" spans="1:28" x14ac:dyDescent="0.2">
      <c r="A60" s="90">
        <v>5</v>
      </c>
      <c r="B60" s="107" t="s">
        <v>34</v>
      </c>
      <c r="C60" s="106" t="s">
        <v>62</v>
      </c>
      <c r="D60" s="103">
        <v>23</v>
      </c>
      <c r="E60" s="108">
        <f>SUM(U60:U72)</f>
        <v>67</v>
      </c>
      <c r="F60" s="13">
        <v>55</v>
      </c>
      <c r="G60" s="54" t="s">
        <v>48</v>
      </c>
      <c r="H60" s="35" t="s">
        <v>31</v>
      </c>
      <c r="I60" s="25"/>
      <c r="J60" s="44"/>
      <c r="K60" s="56">
        <v>1</v>
      </c>
      <c r="L60" s="56">
        <v>1</v>
      </c>
      <c r="M60" s="39">
        <v>1</v>
      </c>
      <c r="N60" s="39"/>
      <c r="O60" s="39">
        <v>4</v>
      </c>
      <c r="P60" s="39">
        <v>2</v>
      </c>
      <c r="Q60" s="39">
        <v>1</v>
      </c>
      <c r="R60" s="39"/>
      <c r="S60" s="39">
        <f t="shared" si="0"/>
        <v>3</v>
      </c>
      <c r="T60" s="39">
        <f t="shared" si="1"/>
        <v>7</v>
      </c>
      <c r="U60" s="39">
        <f>SUM(S60:T60)</f>
        <v>10</v>
      </c>
      <c r="V60" s="29"/>
      <c r="W60" s="57"/>
      <c r="X60" s="14"/>
      <c r="Y60" s="14"/>
      <c r="Z60" s="14"/>
      <c r="AA60" s="1"/>
      <c r="AB60" s="1"/>
    </row>
    <row r="61" spans="1:28" x14ac:dyDescent="0.2">
      <c r="A61" s="91"/>
      <c r="B61" s="107"/>
      <c r="C61" s="106"/>
      <c r="D61" s="104"/>
      <c r="E61" s="109"/>
      <c r="F61" s="29">
        <v>56</v>
      </c>
      <c r="G61" s="54" t="s">
        <v>42</v>
      </c>
      <c r="H61" s="35" t="s">
        <v>31</v>
      </c>
      <c r="I61" s="25"/>
      <c r="J61" s="44"/>
      <c r="K61" s="56">
        <v>1</v>
      </c>
      <c r="L61" s="56">
        <v>1</v>
      </c>
      <c r="M61" s="39"/>
      <c r="N61" s="39">
        <v>1</v>
      </c>
      <c r="O61" s="39"/>
      <c r="P61" s="39"/>
      <c r="Q61" s="39"/>
      <c r="R61" s="39"/>
      <c r="S61" s="39">
        <f t="shared" si="0"/>
        <v>2</v>
      </c>
      <c r="T61" s="39">
        <f t="shared" si="1"/>
        <v>1</v>
      </c>
      <c r="U61" s="39">
        <f t="shared" si="2"/>
        <v>3</v>
      </c>
      <c r="V61" s="29"/>
      <c r="W61" s="57"/>
      <c r="X61" s="14"/>
      <c r="Y61" s="14"/>
      <c r="Z61" s="14"/>
      <c r="AA61" s="1"/>
      <c r="AB61" s="1"/>
    </row>
    <row r="62" spans="1:28" x14ac:dyDescent="0.2">
      <c r="A62" s="91"/>
      <c r="B62" s="107"/>
      <c r="C62" s="106"/>
      <c r="D62" s="104"/>
      <c r="E62" s="109"/>
      <c r="F62" s="13">
        <v>57</v>
      </c>
      <c r="G62" s="54" t="s">
        <v>54</v>
      </c>
      <c r="H62" s="35" t="s">
        <v>31</v>
      </c>
      <c r="I62" s="25"/>
      <c r="J62" s="44"/>
      <c r="K62" s="56"/>
      <c r="L62" s="56">
        <v>1</v>
      </c>
      <c r="M62" s="39"/>
      <c r="N62" s="39"/>
      <c r="O62" s="39"/>
      <c r="P62" s="39">
        <v>1</v>
      </c>
      <c r="Q62" s="39"/>
      <c r="R62" s="39"/>
      <c r="S62" s="39">
        <f t="shared" si="0"/>
        <v>2</v>
      </c>
      <c r="T62" s="39">
        <f t="shared" si="1"/>
        <v>0</v>
      </c>
      <c r="U62" s="39">
        <f t="shared" si="2"/>
        <v>2</v>
      </c>
      <c r="V62" s="29"/>
      <c r="W62" s="57"/>
      <c r="X62" s="14"/>
      <c r="Y62" s="14"/>
      <c r="Z62" s="14"/>
      <c r="AA62" s="1"/>
      <c r="AB62" s="1"/>
    </row>
    <row r="63" spans="1:28" x14ac:dyDescent="0.2">
      <c r="A63" s="91"/>
      <c r="B63" s="107"/>
      <c r="C63" s="106"/>
      <c r="D63" s="104"/>
      <c r="E63" s="109"/>
      <c r="F63" s="29">
        <v>58</v>
      </c>
      <c r="G63" s="54" t="s">
        <v>50</v>
      </c>
      <c r="H63" s="35" t="s">
        <v>31</v>
      </c>
      <c r="I63" s="25"/>
      <c r="J63" s="44"/>
      <c r="K63" s="56">
        <v>2</v>
      </c>
      <c r="L63" s="56">
        <v>2</v>
      </c>
      <c r="M63" s="39"/>
      <c r="N63" s="39">
        <v>2</v>
      </c>
      <c r="O63" s="39">
        <v>1</v>
      </c>
      <c r="P63" s="39">
        <v>3</v>
      </c>
      <c r="Q63" s="39">
        <v>1</v>
      </c>
      <c r="R63" s="39">
        <v>2</v>
      </c>
      <c r="S63" s="39">
        <f t="shared" si="0"/>
        <v>9</v>
      </c>
      <c r="T63" s="39">
        <f t="shared" si="1"/>
        <v>4</v>
      </c>
      <c r="U63" s="39">
        <f t="shared" si="2"/>
        <v>13</v>
      </c>
      <c r="V63" s="29"/>
      <c r="W63" s="57"/>
      <c r="X63" s="14"/>
      <c r="Y63" s="14"/>
      <c r="Z63" s="14"/>
      <c r="AA63" s="1"/>
      <c r="AB63" s="1"/>
    </row>
    <row r="64" spans="1:28" x14ac:dyDescent="0.2">
      <c r="A64" s="91"/>
      <c r="B64" s="107"/>
      <c r="C64" s="106"/>
      <c r="D64" s="104"/>
      <c r="E64" s="109"/>
      <c r="F64" s="13">
        <v>59</v>
      </c>
      <c r="G64" s="54" t="s">
        <v>61</v>
      </c>
      <c r="H64" s="35" t="s">
        <v>31</v>
      </c>
      <c r="I64" s="25"/>
      <c r="J64" s="44"/>
      <c r="K64" s="56">
        <v>2</v>
      </c>
      <c r="L64" s="56">
        <v>1</v>
      </c>
      <c r="M64" s="39"/>
      <c r="N64" s="39">
        <v>1</v>
      </c>
      <c r="O64" s="39">
        <v>1</v>
      </c>
      <c r="P64" s="39"/>
      <c r="Q64" s="39"/>
      <c r="R64" s="39"/>
      <c r="S64" s="39">
        <f t="shared" si="0"/>
        <v>2</v>
      </c>
      <c r="T64" s="39">
        <f t="shared" si="1"/>
        <v>3</v>
      </c>
      <c r="U64" s="39">
        <f t="shared" si="2"/>
        <v>5</v>
      </c>
      <c r="V64" s="29"/>
      <c r="W64" s="57"/>
      <c r="X64" s="14"/>
      <c r="Y64" s="14"/>
      <c r="Z64" s="14"/>
      <c r="AA64" s="1"/>
      <c r="AB64" s="1"/>
    </row>
    <row r="65" spans="1:28" x14ac:dyDescent="0.2">
      <c r="A65" s="91"/>
      <c r="B65" s="107"/>
      <c r="C65" s="106"/>
      <c r="D65" s="104"/>
      <c r="E65" s="109"/>
      <c r="F65" s="29">
        <v>60</v>
      </c>
      <c r="G65" s="54" t="s">
        <v>49</v>
      </c>
      <c r="H65" s="35" t="s">
        <v>31</v>
      </c>
      <c r="I65" s="25"/>
      <c r="J65" s="44"/>
      <c r="K65" s="56">
        <v>1</v>
      </c>
      <c r="L65" s="56"/>
      <c r="M65" s="39"/>
      <c r="N65" s="39">
        <v>1</v>
      </c>
      <c r="O65" s="39"/>
      <c r="P65" s="39"/>
      <c r="Q65" s="39"/>
      <c r="R65" s="39">
        <v>1</v>
      </c>
      <c r="S65" s="39">
        <f t="shared" si="0"/>
        <v>2</v>
      </c>
      <c r="T65" s="39">
        <f t="shared" si="1"/>
        <v>1</v>
      </c>
      <c r="U65" s="39">
        <f t="shared" si="2"/>
        <v>3</v>
      </c>
      <c r="V65" s="29"/>
      <c r="W65" s="57"/>
      <c r="X65" s="14"/>
      <c r="Y65" s="14"/>
      <c r="Z65" s="14"/>
      <c r="AA65" s="1"/>
      <c r="AB65" s="1"/>
    </row>
    <row r="66" spans="1:28" x14ac:dyDescent="0.2">
      <c r="A66" s="91"/>
      <c r="B66" s="107"/>
      <c r="C66" s="106"/>
      <c r="D66" s="104"/>
      <c r="E66" s="109"/>
      <c r="F66" s="13">
        <v>61</v>
      </c>
      <c r="G66" s="54" t="s">
        <v>40</v>
      </c>
      <c r="H66" s="35" t="s">
        <v>31</v>
      </c>
      <c r="I66" s="25"/>
      <c r="J66" s="44"/>
      <c r="K66" s="56">
        <v>2</v>
      </c>
      <c r="L66" s="56">
        <v>2</v>
      </c>
      <c r="M66" s="39">
        <v>1</v>
      </c>
      <c r="N66" s="39">
        <v>2</v>
      </c>
      <c r="O66" s="39"/>
      <c r="P66" s="39"/>
      <c r="Q66" s="39"/>
      <c r="R66" s="39">
        <v>2</v>
      </c>
      <c r="S66" s="39">
        <f t="shared" si="0"/>
        <v>6</v>
      </c>
      <c r="T66" s="39">
        <f t="shared" si="1"/>
        <v>3</v>
      </c>
      <c r="U66" s="39">
        <f t="shared" si="2"/>
        <v>9</v>
      </c>
      <c r="V66" s="29"/>
      <c r="W66" s="57"/>
      <c r="X66" s="14"/>
      <c r="Y66" s="14"/>
      <c r="Z66" s="14"/>
      <c r="AA66" s="1"/>
      <c r="AB66" s="1"/>
    </row>
    <row r="67" spans="1:28" x14ac:dyDescent="0.2">
      <c r="A67" s="91"/>
      <c r="B67" s="107"/>
      <c r="C67" s="106"/>
      <c r="D67" s="104"/>
      <c r="E67" s="109"/>
      <c r="F67" s="29">
        <v>62</v>
      </c>
      <c r="G67" s="54" t="s">
        <v>44</v>
      </c>
      <c r="H67" s="35" t="s">
        <v>31</v>
      </c>
      <c r="I67" s="25"/>
      <c r="J67" s="44"/>
      <c r="K67" s="56">
        <v>1</v>
      </c>
      <c r="L67" s="56">
        <v>1</v>
      </c>
      <c r="M67" s="39"/>
      <c r="N67" s="39"/>
      <c r="O67" s="39"/>
      <c r="P67" s="39">
        <v>1</v>
      </c>
      <c r="Q67" s="39"/>
      <c r="R67" s="39"/>
      <c r="S67" s="39">
        <f t="shared" si="0"/>
        <v>2</v>
      </c>
      <c r="T67" s="39">
        <f t="shared" si="1"/>
        <v>1</v>
      </c>
      <c r="U67" s="39">
        <f t="shared" si="2"/>
        <v>3</v>
      </c>
      <c r="V67" s="29"/>
      <c r="W67" s="57"/>
      <c r="X67" s="14"/>
      <c r="Y67" s="14"/>
      <c r="Z67" s="14"/>
      <c r="AA67" s="1"/>
      <c r="AB67" s="1"/>
    </row>
    <row r="68" spans="1:28" x14ac:dyDescent="0.2">
      <c r="A68" s="91"/>
      <c r="B68" s="107"/>
      <c r="C68" s="106"/>
      <c r="D68" s="104"/>
      <c r="E68" s="109"/>
      <c r="F68" s="13">
        <v>63</v>
      </c>
      <c r="G68" s="54" t="s">
        <v>55</v>
      </c>
      <c r="H68" s="35" t="s">
        <v>31</v>
      </c>
      <c r="I68" s="25"/>
      <c r="J68" s="44"/>
      <c r="K68" s="56">
        <v>1</v>
      </c>
      <c r="L68" s="56">
        <v>1</v>
      </c>
      <c r="M68" s="39">
        <v>1</v>
      </c>
      <c r="N68" s="39"/>
      <c r="O68" s="39"/>
      <c r="P68" s="39"/>
      <c r="Q68" s="39"/>
      <c r="R68" s="39"/>
      <c r="S68" s="39">
        <f>SUM(L68,N68,P68,R68)</f>
        <v>1</v>
      </c>
      <c r="T68" s="39">
        <f>SUM(K68,M68,O68,Q68)</f>
        <v>2</v>
      </c>
      <c r="U68" s="39">
        <f>SUM(S68:T68)</f>
        <v>3</v>
      </c>
      <c r="V68" s="29"/>
      <c r="W68" s="57"/>
      <c r="X68" s="14"/>
      <c r="Y68" s="14"/>
      <c r="Z68" s="14"/>
      <c r="AA68" s="1"/>
      <c r="AB68" s="1"/>
    </row>
    <row r="69" spans="1:28" x14ac:dyDescent="0.2">
      <c r="A69" s="91"/>
      <c r="B69" s="107"/>
      <c r="C69" s="106"/>
      <c r="D69" s="104"/>
      <c r="E69" s="109"/>
      <c r="F69" s="29">
        <v>64</v>
      </c>
      <c r="G69" s="54" t="s">
        <v>47</v>
      </c>
      <c r="H69" s="35" t="s">
        <v>31</v>
      </c>
      <c r="I69" s="25"/>
      <c r="J69" s="44"/>
      <c r="K69" s="56">
        <v>1</v>
      </c>
      <c r="L69" s="56">
        <v>1</v>
      </c>
      <c r="M69" s="39"/>
      <c r="N69" s="39"/>
      <c r="O69" s="39"/>
      <c r="P69" s="39"/>
      <c r="Q69" s="39"/>
      <c r="R69" s="39"/>
      <c r="S69" s="39">
        <f>SUM(L69,N69,P69,R69)</f>
        <v>1</v>
      </c>
      <c r="T69" s="39">
        <f>SUM(K69,M69,O69,Q69)</f>
        <v>1</v>
      </c>
      <c r="U69" s="39">
        <f>SUM(S69:T69)</f>
        <v>2</v>
      </c>
      <c r="V69" s="29"/>
      <c r="W69" s="57"/>
      <c r="X69" s="14"/>
      <c r="Y69" s="14"/>
      <c r="Z69" s="14"/>
      <c r="AA69" s="1"/>
      <c r="AB69" s="1"/>
    </row>
    <row r="70" spans="1:28" x14ac:dyDescent="0.2">
      <c r="A70" s="91"/>
      <c r="B70" s="107"/>
      <c r="C70" s="106"/>
      <c r="D70" s="104"/>
      <c r="E70" s="109"/>
      <c r="F70" s="13">
        <v>65</v>
      </c>
      <c r="G70" s="54" t="s">
        <v>43</v>
      </c>
      <c r="H70" s="35" t="s">
        <v>31</v>
      </c>
      <c r="I70" s="25"/>
      <c r="J70" s="44"/>
      <c r="K70" s="56">
        <v>2</v>
      </c>
      <c r="L70" s="56">
        <v>1</v>
      </c>
      <c r="M70" s="39">
        <v>1</v>
      </c>
      <c r="N70" s="39">
        <v>1</v>
      </c>
      <c r="O70" s="39">
        <v>1</v>
      </c>
      <c r="P70" s="39"/>
      <c r="Q70" s="39">
        <v>1</v>
      </c>
      <c r="R70" s="39"/>
      <c r="S70" s="39">
        <f>SUM(L70,N70,P70,R70)</f>
        <v>2</v>
      </c>
      <c r="T70" s="39">
        <f>SUM(K70,M70,O70,Q70)</f>
        <v>5</v>
      </c>
      <c r="U70" s="39">
        <f>SUM(S70:T70)</f>
        <v>7</v>
      </c>
      <c r="V70" s="29"/>
      <c r="W70" s="57"/>
      <c r="X70" s="14"/>
      <c r="Y70" s="14"/>
      <c r="Z70" s="14"/>
      <c r="AA70" s="1"/>
      <c r="AB70" s="1"/>
    </row>
    <row r="71" spans="1:28" x14ac:dyDescent="0.2">
      <c r="A71" s="91"/>
      <c r="B71" s="107"/>
      <c r="C71" s="106"/>
      <c r="D71" s="104"/>
      <c r="E71" s="109"/>
      <c r="F71" s="29">
        <v>66</v>
      </c>
      <c r="G71" s="54" t="s">
        <v>41</v>
      </c>
      <c r="H71" s="35" t="s">
        <v>31</v>
      </c>
      <c r="I71" s="25"/>
      <c r="J71" s="44"/>
      <c r="K71" s="56">
        <v>1</v>
      </c>
      <c r="L71" s="56">
        <v>1</v>
      </c>
      <c r="M71" s="39"/>
      <c r="N71" s="39"/>
      <c r="O71" s="39"/>
      <c r="P71" s="39">
        <v>1</v>
      </c>
      <c r="Q71" s="39"/>
      <c r="R71" s="39"/>
      <c r="S71" s="39">
        <f>SUM(L71,N71,P71,R71)</f>
        <v>2</v>
      </c>
      <c r="T71" s="39">
        <f>SUM(K71,M71,O71,Q71)</f>
        <v>1</v>
      </c>
      <c r="U71" s="39">
        <f>SUM(S71:T71)</f>
        <v>3</v>
      </c>
      <c r="V71" s="29"/>
      <c r="W71" s="57"/>
      <c r="X71" s="14"/>
      <c r="Y71" s="14"/>
      <c r="Z71" s="14"/>
      <c r="AA71" s="1"/>
      <c r="AB71" s="1"/>
    </row>
    <row r="72" spans="1:28" x14ac:dyDescent="0.2">
      <c r="A72" s="92"/>
      <c r="B72" s="107"/>
      <c r="C72" s="106"/>
      <c r="D72" s="105"/>
      <c r="E72" s="110"/>
      <c r="F72" s="29">
        <v>67</v>
      </c>
      <c r="G72" s="54" t="s">
        <v>52</v>
      </c>
      <c r="H72" s="35" t="s">
        <v>31</v>
      </c>
      <c r="I72" s="25"/>
      <c r="J72" s="44"/>
      <c r="K72" s="56">
        <v>1</v>
      </c>
      <c r="L72" s="56">
        <v>1</v>
      </c>
      <c r="M72" s="39"/>
      <c r="N72" s="39"/>
      <c r="O72" s="39"/>
      <c r="P72" s="39">
        <v>1</v>
      </c>
      <c r="Q72" s="39">
        <v>1</v>
      </c>
      <c r="R72" s="39"/>
      <c r="S72" s="39">
        <f>SUM(L72,N72,P72,R72)</f>
        <v>2</v>
      </c>
      <c r="T72" s="39">
        <f>SUM(K72,M72,O72,Q72)</f>
        <v>2</v>
      </c>
      <c r="U72" s="39">
        <f>SUM(S72:T72)</f>
        <v>4</v>
      </c>
      <c r="V72" s="29"/>
      <c r="W72" s="57"/>
      <c r="X72" s="14"/>
      <c r="Y72" s="14"/>
      <c r="Z72" s="14"/>
      <c r="AA72" s="1"/>
      <c r="AB72" s="1"/>
    </row>
    <row r="73" spans="1:28" ht="13.5" customHeight="1" x14ac:dyDescent="0.2">
      <c r="A73" s="111" t="s">
        <v>32</v>
      </c>
      <c r="B73" s="112"/>
      <c r="C73" s="113"/>
      <c r="D73" s="21">
        <f>SUM(D7:D72)</f>
        <v>23</v>
      </c>
      <c r="E73" s="21">
        <f>SUM(E7:E72)</f>
        <v>540</v>
      </c>
      <c r="F73" s="27"/>
      <c r="G73" s="27"/>
      <c r="H73" s="27"/>
      <c r="I73" s="21">
        <f t="shared" ref="I73:V73" si="3">SUM(I7:I72)</f>
        <v>0</v>
      </c>
      <c r="J73" s="21">
        <f t="shared" si="3"/>
        <v>0</v>
      </c>
      <c r="K73" s="21">
        <f t="shared" si="3"/>
        <v>96</v>
      </c>
      <c r="L73" s="21">
        <f t="shared" si="3"/>
        <v>86</v>
      </c>
      <c r="M73" s="21">
        <f t="shared" si="3"/>
        <v>76</v>
      </c>
      <c r="N73" s="21">
        <f t="shared" si="3"/>
        <v>76</v>
      </c>
      <c r="O73" s="21">
        <f t="shared" si="3"/>
        <v>72</v>
      </c>
      <c r="P73" s="21">
        <f t="shared" si="3"/>
        <v>47</v>
      </c>
      <c r="Q73" s="21">
        <f t="shared" si="3"/>
        <v>55</v>
      </c>
      <c r="R73" s="21">
        <f t="shared" si="3"/>
        <v>32</v>
      </c>
      <c r="S73" s="21">
        <f t="shared" si="3"/>
        <v>241</v>
      </c>
      <c r="T73" s="21">
        <f t="shared" si="3"/>
        <v>299</v>
      </c>
      <c r="U73" s="21">
        <f>SUM(U7:U72)</f>
        <v>540</v>
      </c>
      <c r="V73" s="21">
        <f t="shared" si="3"/>
        <v>0</v>
      </c>
      <c r="W73" s="28"/>
      <c r="X73" s="114" t="s">
        <v>19</v>
      </c>
      <c r="Y73" s="114"/>
      <c r="Z73" s="114"/>
      <c r="AA73" s="1"/>
      <c r="AB73" s="1"/>
    </row>
    <row r="74" spans="1:28" ht="13.5" customHeight="1" x14ac:dyDescent="0.2">
      <c r="A74" s="1"/>
      <c r="B74" s="5"/>
      <c r="C74" s="11"/>
      <c r="D74" s="6"/>
      <c r="E74" s="6"/>
      <c r="F74" s="6"/>
      <c r="G74" s="1"/>
      <c r="H74" s="7"/>
      <c r="I74" s="1"/>
      <c r="J74" s="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"/>
      <c r="W74" s="6"/>
      <c r="X74" s="1"/>
      <c r="Y74" s="1"/>
      <c r="Z74" s="1"/>
      <c r="AA74" s="1"/>
      <c r="AB74" s="1"/>
    </row>
    <row r="75" spans="1:28" ht="13.5" customHeight="1" x14ac:dyDescent="0.2">
      <c r="A75" s="115" t="s">
        <v>20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6">
        <f>U73</f>
        <v>540</v>
      </c>
      <c r="T75" s="116"/>
      <c r="U75" s="116"/>
      <c r="V75" s="15"/>
      <c r="W75" s="15"/>
      <c r="X75" s="117" t="s">
        <v>19</v>
      </c>
      <c r="Y75" s="117"/>
      <c r="Z75" s="117"/>
      <c r="AA75" s="1"/>
      <c r="AB75" s="1"/>
    </row>
    <row r="76" spans="1:28" ht="13.5" customHeight="1" x14ac:dyDescent="0.2">
      <c r="A76" s="117" t="s">
        <v>21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6">
        <f>U73</f>
        <v>540</v>
      </c>
      <c r="T76" s="116"/>
      <c r="U76" s="116"/>
      <c r="V76" s="15"/>
      <c r="W76" s="15"/>
      <c r="X76" s="117" t="s">
        <v>19</v>
      </c>
      <c r="Y76" s="117"/>
      <c r="Z76" s="117"/>
      <c r="AA76" s="1"/>
      <c r="AB76" s="1"/>
    </row>
    <row r="77" spans="1:28" ht="27.75" customHeight="1" x14ac:dyDescent="0.2"/>
    <row r="78" spans="1:28" x14ac:dyDescent="0.2">
      <c r="C78" s="24" t="s">
        <v>25</v>
      </c>
      <c r="W78" s="118" t="s">
        <v>24</v>
      </c>
      <c r="X78" s="119"/>
    </row>
    <row r="79" spans="1:28" x14ac:dyDescent="0.2">
      <c r="C79" s="24" t="s">
        <v>39</v>
      </c>
      <c r="W79" s="118" t="s">
        <v>36</v>
      </c>
      <c r="X79" s="119"/>
    </row>
    <row r="80" spans="1:28" ht="12.75" customHeight="1" x14ac:dyDescent="0.2">
      <c r="C80" s="24" t="s">
        <v>35</v>
      </c>
      <c r="U80" s="118" t="s">
        <v>37</v>
      </c>
      <c r="V80" s="118"/>
      <c r="W80" s="118"/>
      <c r="X80" s="118"/>
      <c r="Y80" s="118"/>
      <c r="Z80" s="118"/>
    </row>
  </sheetData>
  <mergeCells count="63">
    <mergeCell ref="B22:B35"/>
    <mergeCell ref="B7:B21"/>
    <mergeCell ref="E22:E35"/>
    <mergeCell ref="D22:D35"/>
    <mergeCell ref="C36:C48"/>
    <mergeCell ref="B36:B48"/>
    <mergeCell ref="D36:D48"/>
    <mergeCell ref="E36:E48"/>
    <mergeCell ref="W78:X78"/>
    <mergeCell ref="W79:X79"/>
    <mergeCell ref="U80:Z80"/>
    <mergeCell ref="C7:C21"/>
    <mergeCell ref="D7:D21"/>
    <mergeCell ref="E7:E21"/>
    <mergeCell ref="C22:C35"/>
    <mergeCell ref="C49:C59"/>
    <mergeCell ref="D49:D59"/>
    <mergeCell ref="E49:E59"/>
    <mergeCell ref="A73:C73"/>
    <mergeCell ref="X73:Z73"/>
    <mergeCell ref="A75:R75"/>
    <mergeCell ref="S75:U75"/>
    <mergeCell ref="X75:Z75"/>
    <mergeCell ref="A76:R76"/>
    <mergeCell ref="S76:U76"/>
    <mergeCell ref="X76:Z76"/>
    <mergeCell ref="B49:B59"/>
    <mergeCell ref="C60:C72"/>
    <mergeCell ref="B60:B72"/>
    <mergeCell ref="D60:D72"/>
    <mergeCell ref="E60:E72"/>
    <mergeCell ref="A36:A48"/>
    <mergeCell ref="A49:A59"/>
    <mergeCell ref="A60:A72"/>
    <mergeCell ref="A7:A21"/>
    <mergeCell ref="A22:A35"/>
    <mergeCell ref="S4:U5"/>
    <mergeCell ref="V4:W4"/>
    <mergeCell ref="X4:AA4"/>
    <mergeCell ref="V5:V6"/>
    <mergeCell ref="W5:W6"/>
    <mergeCell ref="X5:Y6"/>
    <mergeCell ref="Z5:AA6"/>
    <mergeCell ref="O4:P5"/>
    <mergeCell ref="Q4:R5"/>
    <mergeCell ref="G4:G6"/>
    <mergeCell ref="H4:H6"/>
    <mergeCell ref="I4:I6"/>
    <mergeCell ref="J4:J6"/>
    <mergeCell ref="K4:L5"/>
    <mergeCell ref="M4:N5"/>
    <mergeCell ref="A4:A6"/>
    <mergeCell ref="B4:B6"/>
    <mergeCell ref="C4:C6"/>
    <mergeCell ref="D4:D6"/>
    <mergeCell ref="E4:E6"/>
    <mergeCell ref="F4:F6"/>
    <mergeCell ref="A1:Z1"/>
    <mergeCell ref="A2:G2"/>
    <mergeCell ref="W2:Z2"/>
    <mergeCell ref="A3:E3"/>
    <mergeCell ref="G3:U3"/>
    <mergeCell ref="V3:Z3"/>
  </mergeCells>
  <pageMargins left="0.7" right="0.7" top="0.75" bottom="0.75" header="0.3" footer="0.3"/>
  <pageSetup paperSize="9" scale="80" orientation="landscape" r:id="rId1"/>
  <headerFooter scaleWithDoc="0" alignWithMargins="0"/>
  <rowBreaks count="1" manualBreakCount="1">
    <brk id="35" max="27" man="1"/>
  </rowBreaks>
  <ignoredErrors>
    <ignoredError sqref="S7:U35 S36:U43 S60:U72 S44:U5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Normal="100" workbookViewId="0">
      <selection activeCell="T20" sqref="T20"/>
    </sheetView>
  </sheetViews>
  <sheetFormatPr defaultColWidth="8.85546875" defaultRowHeight="11.25" x14ac:dyDescent="0.2"/>
  <cols>
    <col min="1" max="1" width="12.7109375" style="60" customWidth="1"/>
    <col min="2" max="2" width="23.28515625" style="60" customWidth="1"/>
    <col min="3" max="13" width="3.85546875" style="60" customWidth="1"/>
    <col min="14" max="16" width="4.85546875" style="60" customWidth="1"/>
    <col min="17" max="16384" width="8.85546875" style="60"/>
  </cols>
  <sheetData>
    <row r="1" spans="1:16" ht="32.25" customHeight="1" x14ac:dyDescent="0.2">
      <c r="A1" s="135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1:16" ht="20.100000000000001" customHeight="1" x14ac:dyDescent="0.2">
      <c r="A2" s="142" t="s">
        <v>77</v>
      </c>
      <c r="B2" s="142" t="s">
        <v>70</v>
      </c>
      <c r="C2" s="138" t="s">
        <v>5</v>
      </c>
      <c r="D2" s="138"/>
      <c r="E2" s="138" t="s">
        <v>6</v>
      </c>
      <c r="F2" s="138"/>
      <c r="G2" s="138" t="s">
        <v>7</v>
      </c>
      <c r="H2" s="138"/>
      <c r="I2" s="138" t="s">
        <v>8</v>
      </c>
      <c r="J2" s="138"/>
      <c r="K2" s="138" t="s">
        <v>78</v>
      </c>
      <c r="L2" s="138"/>
      <c r="M2" s="138"/>
      <c r="N2" s="140" t="s">
        <v>82</v>
      </c>
      <c r="O2" s="140" t="s">
        <v>72</v>
      </c>
      <c r="P2" s="140" t="s">
        <v>71</v>
      </c>
    </row>
    <row r="3" spans="1:16" ht="20.100000000000001" customHeight="1" x14ac:dyDescent="0.2">
      <c r="A3" s="142"/>
      <c r="B3" s="142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40"/>
      <c r="O3" s="140"/>
      <c r="P3" s="140"/>
    </row>
    <row r="4" spans="1:16" ht="20.100000000000001" customHeight="1" x14ac:dyDescent="0.2">
      <c r="A4" s="142"/>
      <c r="B4" s="142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40"/>
      <c r="O4" s="140"/>
      <c r="P4" s="140"/>
    </row>
    <row r="5" spans="1:16" ht="20.100000000000001" customHeight="1" x14ac:dyDescent="0.2">
      <c r="A5" s="142"/>
      <c r="B5" s="142"/>
      <c r="C5" s="64" t="s">
        <v>16</v>
      </c>
      <c r="D5" s="64" t="s">
        <v>17</v>
      </c>
      <c r="E5" s="64" t="s">
        <v>16</v>
      </c>
      <c r="F5" s="64" t="s">
        <v>17</v>
      </c>
      <c r="G5" s="64" t="s">
        <v>16</v>
      </c>
      <c r="H5" s="64" t="s">
        <v>17</v>
      </c>
      <c r="I5" s="64" t="s">
        <v>16</v>
      </c>
      <c r="J5" s="64" t="s">
        <v>17</v>
      </c>
      <c r="K5" s="64" t="s">
        <v>16</v>
      </c>
      <c r="L5" s="64" t="s">
        <v>17</v>
      </c>
      <c r="M5" s="64" t="s">
        <v>18</v>
      </c>
      <c r="N5" s="140"/>
      <c r="O5" s="140"/>
      <c r="P5" s="140"/>
    </row>
    <row r="6" spans="1:16" ht="15" customHeight="1" x14ac:dyDescent="0.2">
      <c r="A6" s="141" t="s">
        <v>75</v>
      </c>
      <c r="B6" s="64" t="s">
        <v>81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139">
        <f>K6+K7+K8+K9+K10</f>
        <v>0</v>
      </c>
      <c r="O6" s="139">
        <f>L6+L7+L8+L9+L10</f>
        <v>0</v>
      </c>
      <c r="P6" s="139">
        <f>N6+O6</f>
        <v>0</v>
      </c>
    </row>
    <row r="7" spans="1:16" ht="15" customHeight="1" x14ac:dyDescent="0.2">
      <c r="A7" s="141"/>
      <c r="B7" s="64" t="s">
        <v>73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139"/>
      <c r="O7" s="139"/>
      <c r="P7" s="139"/>
    </row>
    <row r="8" spans="1:16" ht="15" customHeight="1" x14ac:dyDescent="0.2">
      <c r="A8" s="141"/>
      <c r="B8" s="64" t="s">
        <v>80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39"/>
      <c r="O8" s="139"/>
      <c r="P8" s="139"/>
    </row>
    <row r="9" spans="1:16" ht="15" customHeight="1" x14ac:dyDescent="0.2">
      <c r="A9" s="141"/>
      <c r="B9" s="64" t="s">
        <v>79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39"/>
      <c r="O9" s="139"/>
      <c r="P9" s="139"/>
    </row>
    <row r="10" spans="1:16" ht="15" customHeight="1" x14ac:dyDescent="0.2">
      <c r="A10" s="141"/>
      <c r="B10" s="64" t="s">
        <v>74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139"/>
      <c r="O10" s="139"/>
      <c r="P10" s="139"/>
    </row>
    <row r="11" spans="1:16" ht="15" customHeight="1" x14ac:dyDescent="0.2">
      <c r="A11" s="141" t="s">
        <v>76</v>
      </c>
      <c r="B11" s="64" t="s">
        <v>81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39">
        <f>K11+K12+K13+K14+K15</f>
        <v>0</v>
      </c>
      <c r="O11" s="139">
        <f>L11+L12+L13+L14+L15</f>
        <v>0</v>
      </c>
      <c r="P11" s="139">
        <f>N11+O11</f>
        <v>0</v>
      </c>
    </row>
    <row r="12" spans="1:16" ht="15" customHeight="1" x14ac:dyDescent="0.2">
      <c r="A12" s="141"/>
      <c r="B12" s="64" t="s">
        <v>73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139"/>
      <c r="O12" s="139"/>
      <c r="P12" s="139"/>
    </row>
    <row r="13" spans="1:16" ht="15" customHeight="1" x14ac:dyDescent="0.2">
      <c r="A13" s="141"/>
      <c r="B13" s="64" t="s">
        <v>80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139"/>
      <c r="O13" s="139"/>
      <c r="P13" s="139"/>
    </row>
    <row r="14" spans="1:16" ht="15" customHeight="1" x14ac:dyDescent="0.2">
      <c r="A14" s="141"/>
      <c r="B14" s="64" t="s">
        <v>79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139"/>
      <c r="O14" s="139"/>
      <c r="P14" s="139"/>
    </row>
    <row r="15" spans="1:16" ht="15" customHeight="1" x14ac:dyDescent="0.2">
      <c r="A15" s="141"/>
      <c r="B15" s="64" t="s">
        <v>74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139"/>
      <c r="O15" s="139"/>
      <c r="P15" s="139"/>
    </row>
    <row r="16" spans="1:16" ht="15" customHeight="1" x14ac:dyDescent="0.2">
      <c r="A16" s="141" t="s">
        <v>47</v>
      </c>
      <c r="B16" s="64" t="s">
        <v>81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139">
        <f>K16+K17+K18+K19+K20</f>
        <v>0</v>
      </c>
      <c r="O16" s="139">
        <f>L16+L17+L18+L19+L20</f>
        <v>0</v>
      </c>
      <c r="P16" s="139">
        <f>N16+O16</f>
        <v>0</v>
      </c>
    </row>
    <row r="17" spans="1:21" ht="15" customHeight="1" x14ac:dyDescent="0.2">
      <c r="A17" s="141"/>
      <c r="B17" s="64" t="s">
        <v>73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139"/>
      <c r="O17" s="139"/>
      <c r="P17" s="139"/>
    </row>
    <row r="18" spans="1:21" ht="15" customHeight="1" x14ac:dyDescent="0.2">
      <c r="A18" s="141"/>
      <c r="B18" s="64" t="s">
        <v>80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139"/>
      <c r="O18" s="139"/>
      <c r="P18" s="139"/>
    </row>
    <row r="19" spans="1:21" ht="15" customHeight="1" x14ac:dyDescent="0.2">
      <c r="A19" s="141"/>
      <c r="B19" s="64" t="s">
        <v>79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139"/>
      <c r="O19" s="139"/>
      <c r="P19" s="139"/>
    </row>
    <row r="20" spans="1:21" ht="15" customHeight="1" x14ac:dyDescent="0.2">
      <c r="A20" s="141"/>
      <c r="B20" s="64" t="s">
        <v>74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139"/>
      <c r="O20" s="139"/>
      <c r="P20" s="139"/>
    </row>
    <row r="21" spans="1:21" ht="15" customHeight="1" x14ac:dyDescent="0.2">
      <c r="A21" s="141" t="s">
        <v>49</v>
      </c>
      <c r="B21" s="64" t="s">
        <v>81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139">
        <f>K21+K22+K23+K24+K25</f>
        <v>0</v>
      </c>
      <c r="O21" s="139">
        <f>L21+L22+L23+L24+L25</f>
        <v>0</v>
      </c>
      <c r="P21" s="139">
        <f>N21+O21</f>
        <v>0</v>
      </c>
    </row>
    <row r="22" spans="1:21" ht="15" customHeight="1" x14ac:dyDescent="0.2">
      <c r="A22" s="141"/>
      <c r="B22" s="64" t="s">
        <v>73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139"/>
      <c r="O22" s="139"/>
      <c r="P22" s="139"/>
    </row>
    <row r="23" spans="1:21" ht="15" customHeight="1" x14ac:dyDescent="0.2">
      <c r="A23" s="141"/>
      <c r="B23" s="64" t="s">
        <v>80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139"/>
      <c r="O23" s="139"/>
      <c r="P23" s="139"/>
      <c r="U23" s="63"/>
    </row>
    <row r="24" spans="1:21" ht="15" customHeight="1" x14ac:dyDescent="0.2">
      <c r="A24" s="141"/>
      <c r="B24" s="64" t="s">
        <v>79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139"/>
      <c r="O24" s="139"/>
      <c r="P24" s="139"/>
      <c r="U24" s="63"/>
    </row>
    <row r="25" spans="1:21" ht="15" customHeight="1" x14ac:dyDescent="0.2">
      <c r="A25" s="141"/>
      <c r="B25" s="64" t="s">
        <v>74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139"/>
      <c r="O25" s="139"/>
      <c r="P25" s="139"/>
      <c r="U25" s="63"/>
    </row>
    <row r="26" spans="1:21" ht="15" customHeight="1" x14ac:dyDescent="0.2">
      <c r="A26" s="141" t="s">
        <v>50</v>
      </c>
      <c r="B26" s="64" t="s">
        <v>81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139">
        <f>K26+K27+K28+K29+K30</f>
        <v>0</v>
      </c>
      <c r="O26" s="139">
        <f>L26+L27+L28+L29+L30</f>
        <v>0</v>
      </c>
      <c r="P26" s="139">
        <f>N26+O26</f>
        <v>0</v>
      </c>
      <c r="U26" s="63"/>
    </row>
    <row r="27" spans="1:21" ht="15" customHeight="1" x14ac:dyDescent="0.2">
      <c r="A27" s="141"/>
      <c r="B27" s="64" t="s">
        <v>73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39"/>
      <c r="O27" s="139"/>
      <c r="P27" s="139"/>
      <c r="U27" s="63"/>
    </row>
    <row r="28" spans="1:21" ht="15" customHeight="1" x14ac:dyDescent="0.2">
      <c r="A28" s="141"/>
      <c r="B28" s="64" t="s">
        <v>80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139"/>
      <c r="O28" s="139"/>
      <c r="P28" s="139"/>
      <c r="U28" s="63"/>
    </row>
    <row r="29" spans="1:21" ht="15" customHeight="1" x14ac:dyDescent="0.2">
      <c r="A29" s="141"/>
      <c r="B29" s="64" t="s">
        <v>79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139"/>
      <c r="O29" s="139"/>
      <c r="P29" s="139"/>
      <c r="U29" s="63"/>
    </row>
    <row r="30" spans="1:21" ht="15" customHeight="1" x14ac:dyDescent="0.2">
      <c r="A30" s="141"/>
      <c r="B30" s="64" t="s">
        <v>74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139"/>
      <c r="O30" s="139"/>
      <c r="P30" s="139"/>
    </row>
    <row r="31" spans="1:21" ht="15" customHeight="1" x14ac:dyDescent="0.2">
      <c r="A31" s="141" t="s">
        <v>48</v>
      </c>
      <c r="B31" s="64" t="s">
        <v>81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39">
        <f>K31+K32+K33+K34+K35</f>
        <v>0</v>
      </c>
      <c r="O31" s="139">
        <f>L31+L32+L33+L34+L35</f>
        <v>0</v>
      </c>
      <c r="P31" s="139">
        <f>N31+O31</f>
        <v>0</v>
      </c>
    </row>
    <row r="32" spans="1:21" ht="15" customHeight="1" x14ac:dyDescent="0.2">
      <c r="A32" s="141"/>
      <c r="B32" s="64" t="s">
        <v>73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139"/>
      <c r="O32" s="139"/>
      <c r="P32" s="139"/>
    </row>
    <row r="33" spans="1:16" ht="15" customHeight="1" x14ac:dyDescent="0.2">
      <c r="A33" s="141"/>
      <c r="B33" s="64" t="s">
        <v>80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139"/>
      <c r="O33" s="139"/>
      <c r="P33" s="139"/>
    </row>
    <row r="34" spans="1:16" ht="15" customHeight="1" x14ac:dyDescent="0.2">
      <c r="A34" s="141"/>
      <c r="B34" s="64" t="s">
        <v>79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39"/>
      <c r="O34" s="139"/>
      <c r="P34" s="139"/>
    </row>
    <row r="35" spans="1:16" ht="15" customHeight="1" x14ac:dyDescent="0.2">
      <c r="A35" s="141"/>
      <c r="B35" s="64" t="s">
        <v>74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139"/>
      <c r="O35" s="139"/>
      <c r="P35" s="139"/>
    </row>
    <row r="36" spans="1:16" ht="15" customHeight="1" x14ac:dyDescent="0.2">
      <c r="A36" s="141" t="s">
        <v>58</v>
      </c>
      <c r="B36" s="64" t="s">
        <v>81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139">
        <f>K36+K37+K38+K39+K40</f>
        <v>0</v>
      </c>
      <c r="O36" s="139">
        <f>L36+L37+L38+L39+L40</f>
        <v>0</v>
      </c>
      <c r="P36" s="139">
        <f>N36+O36</f>
        <v>0</v>
      </c>
    </row>
    <row r="37" spans="1:16" ht="15" customHeight="1" x14ac:dyDescent="0.2">
      <c r="A37" s="141"/>
      <c r="B37" s="64" t="s">
        <v>73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139"/>
      <c r="O37" s="139"/>
      <c r="P37" s="139"/>
    </row>
    <row r="38" spans="1:16" ht="15" customHeight="1" x14ac:dyDescent="0.2">
      <c r="A38" s="141"/>
      <c r="B38" s="64" t="s">
        <v>80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39"/>
      <c r="O38" s="139"/>
      <c r="P38" s="139"/>
    </row>
    <row r="39" spans="1:16" ht="15" customHeight="1" x14ac:dyDescent="0.2">
      <c r="A39" s="141"/>
      <c r="B39" s="64" t="s">
        <v>79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139"/>
      <c r="O39" s="139"/>
      <c r="P39" s="139"/>
    </row>
    <row r="40" spans="1:16" ht="15" customHeight="1" x14ac:dyDescent="0.2">
      <c r="A40" s="141"/>
      <c r="B40" s="64" t="s">
        <v>74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139"/>
      <c r="O40" s="139"/>
      <c r="P40" s="139"/>
    </row>
    <row r="41" spans="1:16" ht="12" customHeight="1" x14ac:dyDescent="0.2">
      <c r="J41" s="139"/>
      <c r="K41" s="139"/>
      <c r="L41" s="139"/>
      <c r="M41" s="139"/>
      <c r="N41" s="61"/>
      <c r="O41" s="61"/>
      <c r="P41" s="61"/>
    </row>
    <row r="44" spans="1:16" ht="12.75" x14ac:dyDescent="0.2">
      <c r="A44" s="133" t="s">
        <v>84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</row>
  </sheetData>
  <mergeCells count="41">
    <mergeCell ref="O21:O25"/>
    <mergeCell ref="O26:O30"/>
    <mergeCell ref="O31:O35"/>
    <mergeCell ref="P11:P15"/>
    <mergeCell ref="P6:P10"/>
    <mergeCell ref="P16:P20"/>
    <mergeCell ref="O6:O10"/>
    <mergeCell ref="J41:M41"/>
    <mergeCell ref="N11:N15"/>
    <mergeCell ref="N6:N10"/>
    <mergeCell ref="N21:N25"/>
    <mergeCell ref="N26:N30"/>
    <mergeCell ref="N31:N35"/>
    <mergeCell ref="N36:N40"/>
    <mergeCell ref="A16:A20"/>
    <mergeCell ref="P21:P25"/>
    <mergeCell ref="O36:O40"/>
    <mergeCell ref="P26:P30"/>
    <mergeCell ref="P31:P35"/>
    <mergeCell ref="P36:P40"/>
    <mergeCell ref="A21:A25"/>
    <mergeCell ref="A26:A30"/>
    <mergeCell ref="A31:A35"/>
    <mergeCell ref="A36:A40"/>
    <mergeCell ref="A2:A5"/>
    <mergeCell ref="B2:B5"/>
    <mergeCell ref="A11:A15"/>
    <mergeCell ref="O11:O15"/>
    <mergeCell ref="C2:D4"/>
    <mergeCell ref="E2:F4"/>
    <mergeCell ref="G2:H4"/>
    <mergeCell ref="A44:K44"/>
    <mergeCell ref="A1:P1"/>
    <mergeCell ref="I2:J4"/>
    <mergeCell ref="N16:N20"/>
    <mergeCell ref="O16:O20"/>
    <mergeCell ref="K2:M4"/>
    <mergeCell ref="N2:N5"/>
    <mergeCell ref="O2:O5"/>
    <mergeCell ref="P2:P5"/>
    <mergeCell ref="A6:A10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EK-1 ORTAÖĞRETİM</vt:lpstr>
      <vt:lpstr>2020-2021 taşıma formu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cp:lastPrinted>2020-04-24T10:05:41Z</cp:lastPrinted>
  <dcterms:created xsi:type="dcterms:W3CDTF">2013-05-15T08:39:20Z</dcterms:created>
  <dcterms:modified xsi:type="dcterms:W3CDTF">2020-04-28T11:04:56Z</dcterms:modified>
</cp:coreProperties>
</file>